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BenPlayfair\Desktop\Endor\User_Ben\Content Hub\Content\WorkingUserFolder\Content Here\04 Indicator Tracking Table\"/>
    </mc:Choice>
  </mc:AlternateContent>
  <xr:revisionPtr revIDLastSave="0" documentId="13_ncr:1_{0A754DAF-B6A8-4134-A1F2-10F72CC8B83D}" xr6:coauthVersionLast="47" xr6:coauthVersionMax="47" xr10:uidLastSave="{00000000-0000-0000-0000-000000000000}"/>
  <bookViews>
    <workbookView xWindow="-120" yWindow="-120" windowWidth="29040" windowHeight="15720" xr2:uid="{00000000-000D-0000-FFFF-FFFF00000000}"/>
  </bookViews>
  <sheets>
    <sheet name="How to Use" sheetId="1" r:id="rId1"/>
    <sheet name="Indicators" sheetId="2" r:id="rId2"/>
    <sheet name="Year 1" sheetId="3" r:id="rId3"/>
    <sheet name="Year 2" sheetId="4" r:id="rId4"/>
    <sheet name="Year 3" sheetId="5" r:id="rId5"/>
    <sheet name="Summary" sheetId="6" r:id="rId6"/>
    <sheet name="Status Count" sheetId="7" r:id="rId7"/>
    <sheet name="Settings" sheetId="8" r:id="rId8"/>
  </sheets>
  <definedNames>
    <definedName name="_xlnm._FilterDatabase" localSheetId="1" hidden="1">Indicators!$A$5:$N$45</definedName>
    <definedName name="_xlnm._FilterDatabase" localSheetId="5" hidden="1">Summary!$A$5:$M$45</definedName>
    <definedName name="_xlnm.Print_Titles" localSheetId="0">'How to Use'!$4:$4</definedName>
    <definedName name="_xlnm.Print_Titles" localSheetId="1">Indicators!$4:$5</definedName>
    <definedName name="_xlnm.Print_Titles" localSheetId="7">Settings!$5:$5</definedName>
    <definedName name="_xlnm.Print_Titles" localSheetId="6">'Status Count'!$5:$5</definedName>
    <definedName name="_xlnm.Print_Titles" localSheetId="5">Summary!$4:$5</definedName>
    <definedName name="_xlnm.Print_Titles" localSheetId="2">'Year 1'!$4:$5</definedName>
    <definedName name="_xlnm.Print_Titles" localSheetId="3">'Year 2'!$4:$5</definedName>
    <definedName name="_xlnm.Print_Titles" localSheetId="4">'Year 3'!$4:$5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2" i="7" l="1"/>
  <c r="B12" i="7"/>
  <c r="C11" i="7"/>
  <c r="C10" i="7"/>
  <c r="C9" i="7"/>
  <c r="C8" i="7"/>
  <c r="C7" i="7"/>
  <c r="C6" i="7"/>
  <c r="E45" i="6"/>
  <c r="D45" i="6"/>
  <c r="C45" i="6"/>
  <c r="B45" i="6"/>
  <c r="A45" i="6"/>
  <c r="L45" i="6" s="1"/>
  <c r="E44" i="6"/>
  <c r="D44" i="6"/>
  <c r="C44" i="6"/>
  <c r="B44" i="6"/>
  <c r="A44" i="6"/>
  <c r="L44" i="6" s="1"/>
  <c r="E43" i="6"/>
  <c r="D43" i="6"/>
  <c r="C43" i="6"/>
  <c r="B43" i="6"/>
  <c r="A43" i="6"/>
  <c r="L43" i="6" s="1"/>
  <c r="E42" i="6"/>
  <c r="D42" i="6"/>
  <c r="C42" i="6"/>
  <c r="B42" i="6"/>
  <c r="A42" i="6"/>
  <c r="L42" i="6" s="1"/>
  <c r="E41" i="6"/>
  <c r="D41" i="6"/>
  <c r="C41" i="6"/>
  <c r="B41" i="6"/>
  <c r="A41" i="6"/>
  <c r="L41" i="6" s="1"/>
  <c r="E40" i="6"/>
  <c r="D40" i="6"/>
  <c r="C40" i="6"/>
  <c r="B40" i="6"/>
  <c r="A40" i="6"/>
  <c r="L40" i="6" s="1"/>
  <c r="E39" i="6"/>
  <c r="D39" i="6"/>
  <c r="C39" i="6"/>
  <c r="B39" i="6"/>
  <c r="A39" i="6"/>
  <c r="L39" i="6" s="1"/>
  <c r="E38" i="6"/>
  <c r="D38" i="6"/>
  <c r="C38" i="6"/>
  <c r="B38" i="6"/>
  <c r="A38" i="6"/>
  <c r="L38" i="6" s="1"/>
  <c r="E37" i="6"/>
  <c r="D37" i="6"/>
  <c r="C37" i="6"/>
  <c r="B37" i="6"/>
  <c r="A37" i="6"/>
  <c r="L37" i="6" s="1"/>
  <c r="L36" i="6"/>
  <c r="E36" i="6"/>
  <c r="D36" i="6"/>
  <c r="C36" i="6"/>
  <c r="B36" i="6"/>
  <c r="A36" i="6"/>
  <c r="E35" i="6"/>
  <c r="D35" i="6"/>
  <c r="C35" i="6"/>
  <c r="B35" i="6"/>
  <c r="A35" i="6"/>
  <c r="L35" i="6" s="1"/>
  <c r="E34" i="6"/>
  <c r="D34" i="6"/>
  <c r="C34" i="6"/>
  <c r="B34" i="6"/>
  <c r="A34" i="6"/>
  <c r="L34" i="6" s="1"/>
  <c r="E33" i="6"/>
  <c r="D33" i="6"/>
  <c r="C33" i="6"/>
  <c r="B33" i="6"/>
  <c r="A33" i="6"/>
  <c r="L33" i="6" s="1"/>
  <c r="E32" i="6"/>
  <c r="D32" i="6"/>
  <c r="C32" i="6"/>
  <c r="B32" i="6"/>
  <c r="A32" i="6"/>
  <c r="L32" i="6" s="1"/>
  <c r="E31" i="6"/>
  <c r="D31" i="6"/>
  <c r="C31" i="6"/>
  <c r="B31" i="6"/>
  <c r="A31" i="6"/>
  <c r="L31" i="6" s="1"/>
  <c r="E30" i="6"/>
  <c r="D30" i="6"/>
  <c r="C30" i="6"/>
  <c r="B30" i="6"/>
  <c r="A30" i="6"/>
  <c r="L30" i="6" s="1"/>
  <c r="E29" i="6"/>
  <c r="D29" i="6"/>
  <c r="C29" i="6"/>
  <c r="B29" i="6"/>
  <c r="A29" i="6"/>
  <c r="L29" i="6" s="1"/>
  <c r="E28" i="6"/>
  <c r="D28" i="6"/>
  <c r="C28" i="6"/>
  <c r="B28" i="6"/>
  <c r="A28" i="6"/>
  <c r="L28" i="6" s="1"/>
  <c r="E27" i="6"/>
  <c r="D27" i="6"/>
  <c r="C27" i="6"/>
  <c r="B27" i="6"/>
  <c r="A27" i="6"/>
  <c r="L27" i="6" s="1"/>
  <c r="E26" i="6"/>
  <c r="D26" i="6"/>
  <c r="C26" i="6"/>
  <c r="B26" i="6"/>
  <c r="A26" i="6"/>
  <c r="L26" i="6" s="1"/>
  <c r="E25" i="6"/>
  <c r="D25" i="6"/>
  <c r="C25" i="6"/>
  <c r="B25" i="6"/>
  <c r="A25" i="6"/>
  <c r="L25" i="6" s="1"/>
  <c r="E24" i="6"/>
  <c r="D24" i="6"/>
  <c r="C24" i="6"/>
  <c r="B24" i="6"/>
  <c r="A24" i="6"/>
  <c r="L24" i="6" s="1"/>
  <c r="E23" i="6"/>
  <c r="D23" i="6"/>
  <c r="C23" i="6"/>
  <c r="B23" i="6"/>
  <c r="A23" i="6"/>
  <c r="L23" i="6" s="1"/>
  <c r="L22" i="6"/>
  <c r="E22" i="6"/>
  <c r="D22" i="6"/>
  <c r="C22" i="6"/>
  <c r="B22" i="6"/>
  <c r="A22" i="6"/>
  <c r="E21" i="6"/>
  <c r="D21" i="6"/>
  <c r="C21" i="6"/>
  <c r="B21" i="6"/>
  <c r="A21" i="6"/>
  <c r="L21" i="6" s="1"/>
  <c r="E20" i="6"/>
  <c r="D20" i="6"/>
  <c r="C20" i="6"/>
  <c r="B20" i="6"/>
  <c r="A20" i="6"/>
  <c r="L20" i="6" s="1"/>
  <c r="E19" i="6"/>
  <c r="D19" i="6"/>
  <c r="C19" i="6"/>
  <c r="B19" i="6"/>
  <c r="A19" i="6"/>
  <c r="L19" i="6" s="1"/>
  <c r="E18" i="6"/>
  <c r="D18" i="6"/>
  <c r="C18" i="6"/>
  <c r="B18" i="6"/>
  <c r="A18" i="6"/>
  <c r="L18" i="6" s="1"/>
  <c r="E17" i="6"/>
  <c r="D17" i="6"/>
  <c r="C17" i="6"/>
  <c r="B17" i="6"/>
  <c r="A17" i="6"/>
  <c r="L17" i="6" s="1"/>
  <c r="E16" i="6"/>
  <c r="D16" i="6"/>
  <c r="C16" i="6"/>
  <c r="B16" i="6"/>
  <c r="A16" i="6"/>
  <c r="L16" i="6" s="1"/>
  <c r="E15" i="6"/>
  <c r="D15" i="6"/>
  <c r="C15" i="6"/>
  <c r="B15" i="6"/>
  <c r="A15" i="6"/>
  <c r="L15" i="6" s="1"/>
  <c r="E14" i="6"/>
  <c r="D14" i="6"/>
  <c r="C14" i="6"/>
  <c r="B14" i="6"/>
  <c r="A14" i="6"/>
  <c r="L14" i="6" s="1"/>
  <c r="E13" i="6"/>
  <c r="D13" i="6"/>
  <c r="C13" i="6"/>
  <c r="B13" i="6"/>
  <c r="A13" i="6"/>
  <c r="L13" i="6" s="1"/>
  <c r="E12" i="6"/>
  <c r="D12" i="6"/>
  <c r="C12" i="6"/>
  <c r="B12" i="6"/>
  <c r="A12" i="6"/>
  <c r="L12" i="6" s="1"/>
  <c r="E11" i="6"/>
  <c r="D11" i="6"/>
  <c r="C11" i="6"/>
  <c r="B11" i="6"/>
  <c r="A11" i="6"/>
  <c r="L11" i="6" s="1"/>
  <c r="E10" i="6"/>
  <c r="D10" i="6"/>
  <c r="C10" i="6"/>
  <c r="B10" i="6"/>
  <c r="A10" i="6"/>
  <c r="L10" i="6" s="1"/>
  <c r="E9" i="6"/>
  <c r="D9" i="6"/>
  <c r="C9" i="6"/>
  <c r="B9" i="6"/>
  <c r="A9" i="6"/>
  <c r="L9" i="6" s="1"/>
  <c r="E8" i="6"/>
  <c r="D8" i="6"/>
  <c r="C8" i="6"/>
  <c r="B8" i="6"/>
  <c r="A8" i="6"/>
  <c r="L8" i="6" s="1"/>
  <c r="E7" i="6"/>
  <c r="D7" i="6"/>
  <c r="C7" i="6"/>
  <c r="B7" i="6"/>
  <c r="A7" i="6"/>
  <c r="L7" i="6" s="1"/>
  <c r="E6" i="6"/>
  <c r="D6" i="6"/>
  <c r="C6" i="6"/>
  <c r="B6" i="6"/>
  <c r="A6" i="6"/>
  <c r="L6" i="6" s="1"/>
  <c r="H45" i="5"/>
  <c r="C45" i="5"/>
  <c r="B45" i="5"/>
  <c r="A45" i="5"/>
  <c r="I45" i="5" s="1"/>
  <c r="H44" i="5"/>
  <c r="C44" i="5"/>
  <c r="K44" i="5" s="1"/>
  <c r="B44" i="5"/>
  <c r="A44" i="5"/>
  <c r="I44" i="5" s="1"/>
  <c r="H43" i="5"/>
  <c r="C43" i="5"/>
  <c r="B43" i="5"/>
  <c r="A43" i="5"/>
  <c r="I43" i="5" s="1"/>
  <c r="H42" i="5"/>
  <c r="C42" i="5"/>
  <c r="B42" i="5"/>
  <c r="A42" i="5"/>
  <c r="I42" i="5" s="1"/>
  <c r="H41" i="5"/>
  <c r="C41" i="5"/>
  <c r="B41" i="5"/>
  <c r="A41" i="5"/>
  <c r="I41" i="5" s="1"/>
  <c r="H40" i="5"/>
  <c r="C40" i="5"/>
  <c r="B40" i="5"/>
  <c r="A40" i="5"/>
  <c r="I40" i="5" s="1"/>
  <c r="H39" i="5"/>
  <c r="C39" i="5"/>
  <c r="K39" i="5" s="1"/>
  <c r="B39" i="5"/>
  <c r="A39" i="5"/>
  <c r="I39" i="5" s="1"/>
  <c r="H38" i="5"/>
  <c r="C38" i="5"/>
  <c r="K38" i="5" s="1"/>
  <c r="B38" i="5"/>
  <c r="A38" i="5"/>
  <c r="I38" i="5" s="1"/>
  <c r="H37" i="5"/>
  <c r="C37" i="5"/>
  <c r="B37" i="5"/>
  <c r="A37" i="5"/>
  <c r="I37" i="5" s="1"/>
  <c r="H36" i="5"/>
  <c r="C36" i="5"/>
  <c r="B36" i="5"/>
  <c r="A36" i="5"/>
  <c r="I36" i="5" s="1"/>
  <c r="H35" i="5"/>
  <c r="C35" i="5"/>
  <c r="B35" i="5"/>
  <c r="A35" i="5"/>
  <c r="I35" i="5" s="1"/>
  <c r="H34" i="5"/>
  <c r="C34" i="5"/>
  <c r="B34" i="5"/>
  <c r="A34" i="5"/>
  <c r="I34" i="5" s="1"/>
  <c r="H33" i="5"/>
  <c r="C33" i="5"/>
  <c r="B33" i="5"/>
  <c r="A33" i="5"/>
  <c r="I33" i="5" s="1"/>
  <c r="H32" i="5"/>
  <c r="C32" i="5"/>
  <c r="B32" i="5"/>
  <c r="A32" i="5"/>
  <c r="I32" i="5" s="1"/>
  <c r="H31" i="5"/>
  <c r="C31" i="5"/>
  <c r="B31" i="5"/>
  <c r="A31" i="5"/>
  <c r="I31" i="5" s="1"/>
  <c r="H30" i="5"/>
  <c r="C30" i="5"/>
  <c r="B30" i="5"/>
  <c r="A30" i="5"/>
  <c r="I30" i="5" s="1"/>
  <c r="H29" i="5"/>
  <c r="C29" i="5"/>
  <c r="K29" i="5" s="1"/>
  <c r="B29" i="5"/>
  <c r="A29" i="5"/>
  <c r="I29" i="5" s="1"/>
  <c r="H28" i="5"/>
  <c r="C28" i="5"/>
  <c r="B28" i="5"/>
  <c r="A28" i="5"/>
  <c r="I28" i="5" s="1"/>
  <c r="H27" i="5"/>
  <c r="C27" i="5"/>
  <c r="K27" i="5" s="1"/>
  <c r="B27" i="5"/>
  <c r="A27" i="5"/>
  <c r="I27" i="5" s="1"/>
  <c r="H26" i="5"/>
  <c r="C26" i="5"/>
  <c r="K26" i="5" s="1"/>
  <c r="B26" i="5"/>
  <c r="A26" i="5"/>
  <c r="I26" i="5" s="1"/>
  <c r="H25" i="5"/>
  <c r="C25" i="5"/>
  <c r="K25" i="5" s="1"/>
  <c r="B25" i="5"/>
  <c r="A25" i="5"/>
  <c r="I25" i="5" s="1"/>
  <c r="H24" i="5"/>
  <c r="C24" i="5"/>
  <c r="B24" i="5"/>
  <c r="A24" i="5"/>
  <c r="I24" i="5" s="1"/>
  <c r="H23" i="5"/>
  <c r="C23" i="5"/>
  <c r="B23" i="5"/>
  <c r="A23" i="5"/>
  <c r="I23" i="5" s="1"/>
  <c r="H22" i="5"/>
  <c r="C22" i="5"/>
  <c r="B22" i="5"/>
  <c r="A22" i="5"/>
  <c r="I22" i="5" s="1"/>
  <c r="H21" i="5"/>
  <c r="C21" i="5"/>
  <c r="B21" i="5"/>
  <c r="A21" i="5"/>
  <c r="I21" i="5" s="1"/>
  <c r="H20" i="5"/>
  <c r="C20" i="5"/>
  <c r="B20" i="5"/>
  <c r="A20" i="5"/>
  <c r="I20" i="5" s="1"/>
  <c r="H19" i="5"/>
  <c r="C19" i="5"/>
  <c r="B19" i="5"/>
  <c r="A19" i="5"/>
  <c r="I19" i="5" s="1"/>
  <c r="H18" i="5"/>
  <c r="C18" i="5"/>
  <c r="B18" i="5"/>
  <c r="A18" i="5"/>
  <c r="I18" i="5" s="1"/>
  <c r="H17" i="5"/>
  <c r="C17" i="5"/>
  <c r="B17" i="5"/>
  <c r="A17" i="5"/>
  <c r="I17" i="5" s="1"/>
  <c r="H16" i="5"/>
  <c r="C16" i="5"/>
  <c r="K16" i="5" s="1"/>
  <c r="B16" i="5"/>
  <c r="A16" i="5"/>
  <c r="I16" i="5" s="1"/>
  <c r="H15" i="5"/>
  <c r="C15" i="5"/>
  <c r="K15" i="5" s="1"/>
  <c r="B15" i="5"/>
  <c r="A15" i="5"/>
  <c r="I15" i="5" s="1"/>
  <c r="H14" i="5"/>
  <c r="C14" i="5"/>
  <c r="K14" i="5" s="1"/>
  <c r="B14" i="5"/>
  <c r="A14" i="5"/>
  <c r="I14" i="5" s="1"/>
  <c r="H13" i="5"/>
  <c r="C13" i="5"/>
  <c r="B13" i="5"/>
  <c r="A13" i="5"/>
  <c r="I13" i="5" s="1"/>
  <c r="H12" i="5"/>
  <c r="H12" i="6" s="1"/>
  <c r="C12" i="5"/>
  <c r="B12" i="5"/>
  <c r="A12" i="5"/>
  <c r="I12" i="5" s="1"/>
  <c r="H11" i="5"/>
  <c r="C11" i="5"/>
  <c r="B11" i="5"/>
  <c r="A11" i="5"/>
  <c r="I11" i="5" s="1"/>
  <c r="H10" i="5"/>
  <c r="C10" i="5"/>
  <c r="B10" i="5"/>
  <c r="A10" i="5"/>
  <c r="I10" i="5" s="1"/>
  <c r="H9" i="5"/>
  <c r="C9" i="5"/>
  <c r="B9" i="5"/>
  <c r="A9" i="5"/>
  <c r="I9" i="5" s="1"/>
  <c r="H8" i="5"/>
  <c r="C8" i="5"/>
  <c r="B8" i="5"/>
  <c r="A8" i="5"/>
  <c r="I8" i="5" s="1"/>
  <c r="H7" i="5"/>
  <c r="C7" i="5"/>
  <c r="B7" i="5"/>
  <c r="A7" i="5"/>
  <c r="I7" i="5" s="1"/>
  <c r="H6" i="5"/>
  <c r="C6" i="5"/>
  <c r="B6" i="5"/>
  <c r="A6" i="5"/>
  <c r="I6" i="5" s="1"/>
  <c r="H45" i="4"/>
  <c r="C45" i="4"/>
  <c r="B45" i="4"/>
  <c r="A45" i="4"/>
  <c r="I45" i="4" s="1"/>
  <c r="H44" i="4"/>
  <c r="C44" i="4"/>
  <c r="K44" i="4" s="1"/>
  <c r="B44" i="4"/>
  <c r="A44" i="4"/>
  <c r="I44" i="4" s="1"/>
  <c r="H43" i="4"/>
  <c r="C43" i="4"/>
  <c r="B43" i="4"/>
  <c r="A43" i="4"/>
  <c r="I43" i="4" s="1"/>
  <c r="H42" i="4"/>
  <c r="C42" i="4"/>
  <c r="B42" i="4"/>
  <c r="A42" i="4"/>
  <c r="I42" i="4" s="1"/>
  <c r="H41" i="4"/>
  <c r="C41" i="4"/>
  <c r="B41" i="4"/>
  <c r="A41" i="4"/>
  <c r="I41" i="4" s="1"/>
  <c r="H40" i="4"/>
  <c r="C40" i="4"/>
  <c r="B40" i="4"/>
  <c r="A40" i="4"/>
  <c r="I40" i="4" s="1"/>
  <c r="H39" i="4"/>
  <c r="C39" i="4"/>
  <c r="B39" i="4"/>
  <c r="A39" i="4"/>
  <c r="I39" i="4" s="1"/>
  <c r="H38" i="4"/>
  <c r="C38" i="4"/>
  <c r="B38" i="4"/>
  <c r="A38" i="4"/>
  <c r="I38" i="4" s="1"/>
  <c r="H37" i="4"/>
  <c r="C37" i="4"/>
  <c r="B37" i="4"/>
  <c r="A37" i="4"/>
  <c r="I37" i="4" s="1"/>
  <c r="H36" i="4"/>
  <c r="C36" i="4"/>
  <c r="K36" i="4" s="1"/>
  <c r="B36" i="4"/>
  <c r="A36" i="4"/>
  <c r="I36" i="4" s="1"/>
  <c r="H35" i="4"/>
  <c r="C35" i="4"/>
  <c r="B35" i="4"/>
  <c r="A35" i="4"/>
  <c r="I35" i="4" s="1"/>
  <c r="H34" i="4"/>
  <c r="C34" i="4"/>
  <c r="B34" i="4"/>
  <c r="A34" i="4"/>
  <c r="I34" i="4" s="1"/>
  <c r="H33" i="4"/>
  <c r="C33" i="4"/>
  <c r="K33" i="4" s="1"/>
  <c r="B33" i="4"/>
  <c r="A33" i="4"/>
  <c r="I33" i="4" s="1"/>
  <c r="H32" i="4"/>
  <c r="C32" i="4"/>
  <c r="B32" i="4"/>
  <c r="A32" i="4"/>
  <c r="I32" i="4" s="1"/>
  <c r="H31" i="4"/>
  <c r="C31" i="4"/>
  <c r="B31" i="4"/>
  <c r="A31" i="4"/>
  <c r="I31" i="4" s="1"/>
  <c r="H30" i="4"/>
  <c r="C30" i="4"/>
  <c r="B30" i="4"/>
  <c r="A30" i="4"/>
  <c r="I30" i="4" s="1"/>
  <c r="H29" i="4"/>
  <c r="C29" i="4"/>
  <c r="K29" i="4" s="1"/>
  <c r="B29" i="4"/>
  <c r="A29" i="4"/>
  <c r="I29" i="4" s="1"/>
  <c r="H28" i="4"/>
  <c r="C28" i="4"/>
  <c r="B28" i="4"/>
  <c r="A28" i="4"/>
  <c r="I28" i="4" s="1"/>
  <c r="H27" i="4"/>
  <c r="C27" i="4"/>
  <c r="B27" i="4"/>
  <c r="A27" i="4"/>
  <c r="I27" i="4" s="1"/>
  <c r="H26" i="4"/>
  <c r="C26" i="4"/>
  <c r="B26" i="4"/>
  <c r="A26" i="4"/>
  <c r="I26" i="4" s="1"/>
  <c r="H25" i="4"/>
  <c r="C25" i="4"/>
  <c r="K25" i="4" s="1"/>
  <c r="B25" i="4"/>
  <c r="A25" i="4"/>
  <c r="I25" i="4" s="1"/>
  <c r="H24" i="4"/>
  <c r="C24" i="4"/>
  <c r="K24" i="4" s="1"/>
  <c r="B24" i="4"/>
  <c r="A24" i="4"/>
  <c r="I24" i="4" s="1"/>
  <c r="H23" i="4"/>
  <c r="C23" i="4"/>
  <c r="K23" i="4" s="1"/>
  <c r="B23" i="4"/>
  <c r="A23" i="4"/>
  <c r="I23" i="4" s="1"/>
  <c r="H22" i="4"/>
  <c r="C22" i="4"/>
  <c r="B22" i="4"/>
  <c r="A22" i="4"/>
  <c r="I22" i="4" s="1"/>
  <c r="H21" i="4"/>
  <c r="C21" i="4"/>
  <c r="B21" i="4"/>
  <c r="A21" i="4"/>
  <c r="I21" i="4" s="1"/>
  <c r="H20" i="4"/>
  <c r="C20" i="4"/>
  <c r="B20" i="4"/>
  <c r="A20" i="4"/>
  <c r="I20" i="4" s="1"/>
  <c r="H19" i="4"/>
  <c r="C19" i="4"/>
  <c r="B19" i="4"/>
  <c r="A19" i="4"/>
  <c r="I19" i="4" s="1"/>
  <c r="H18" i="4"/>
  <c r="C18" i="4"/>
  <c r="B18" i="4"/>
  <c r="A18" i="4"/>
  <c r="I18" i="4" s="1"/>
  <c r="H17" i="4"/>
  <c r="C17" i="4"/>
  <c r="B17" i="4"/>
  <c r="A17" i="4"/>
  <c r="I17" i="4" s="1"/>
  <c r="H16" i="4"/>
  <c r="C16" i="4"/>
  <c r="B16" i="4"/>
  <c r="A16" i="4"/>
  <c r="I16" i="4" s="1"/>
  <c r="H15" i="4"/>
  <c r="C15" i="4"/>
  <c r="B15" i="4"/>
  <c r="A15" i="4"/>
  <c r="I15" i="4" s="1"/>
  <c r="H14" i="4"/>
  <c r="C14" i="4"/>
  <c r="B14" i="4"/>
  <c r="A14" i="4"/>
  <c r="I14" i="4" s="1"/>
  <c r="H13" i="4"/>
  <c r="C13" i="4"/>
  <c r="B13" i="4"/>
  <c r="A13" i="4"/>
  <c r="I13" i="4" s="1"/>
  <c r="H12" i="4"/>
  <c r="C12" i="4"/>
  <c r="B12" i="4"/>
  <c r="A12" i="4"/>
  <c r="I12" i="4" s="1"/>
  <c r="H11" i="4"/>
  <c r="C11" i="4"/>
  <c r="K11" i="4" s="1"/>
  <c r="B11" i="4"/>
  <c r="A11" i="4"/>
  <c r="I11" i="4" s="1"/>
  <c r="H10" i="4"/>
  <c r="C10" i="4"/>
  <c r="B10" i="4"/>
  <c r="A10" i="4"/>
  <c r="I10" i="4" s="1"/>
  <c r="H9" i="4"/>
  <c r="C9" i="4"/>
  <c r="B9" i="4"/>
  <c r="A9" i="4"/>
  <c r="I9" i="4" s="1"/>
  <c r="H8" i="4"/>
  <c r="C8" i="4"/>
  <c r="B8" i="4"/>
  <c r="A8" i="4"/>
  <c r="I8" i="4" s="1"/>
  <c r="H7" i="4"/>
  <c r="C7" i="4"/>
  <c r="B7" i="4"/>
  <c r="A7" i="4"/>
  <c r="I7" i="4" s="1"/>
  <c r="H6" i="4"/>
  <c r="C6" i="4"/>
  <c r="B6" i="4"/>
  <c r="A6" i="4"/>
  <c r="I6" i="4" s="1"/>
  <c r="H45" i="3"/>
  <c r="C45" i="3"/>
  <c r="B45" i="3"/>
  <c r="A45" i="3"/>
  <c r="I45" i="3" s="1"/>
  <c r="H44" i="3"/>
  <c r="C44" i="3"/>
  <c r="B44" i="3"/>
  <c r="A44" i="3"/>
  <c r="I44" i="3" s="1"/>
  <c r="H43" i="3"/>
  <c r="C43" i="3"/>
  <c r="B43" i="3"/>
  <c r="A43" i="3"/>
  <c r="I43" i="3" s="1"/>
  <c r="H42" i="3"/>
  <c r="C42" i="3"/>
  <c r="B42" i="3"/>
  <c r="A42" i="3"/>
  <c r="I42" i="3" s="1"/>
  <c r="H41" i="3"/>
  <c r="C41" i="3"/>
  <c r="B41" i="3"/>
  <c r="A41" i="3"/>
  <c r="I41" i="3" s="1"/>
  <c r="H40" i="3"/>
  <c r="C40" i="3"/>
  <c r="B40" i="3"/>
  <c r="A40" i="3"/>
  <c r="I40" i="3" s="1"/>
  <c r="H39" i="3"/>
  <c r="C39" i="3"/>
  <c r="B39" i="3"/>
  <c r="A39" i="3"/>
  <c r="I39" i="3" s="1"/>
  <c r="H38" i="3"/>
  <c r="C38" i="3"/>
  <c r="B38" i="3"/>
  <c r="A38" i="3"/>
  <c r="I38" i="3" s="1"/>
  <c r="H37" i="3"/>
  <c r="C37" i="3"/>
  <c r="K37" i="3" s="1"/>
  <c r="B37" i="3"/>
  <c r="A37" i="3"/>
  <c r="I37" i="3" s="1"/>
  <c r="H36" i="3"/>
  <c r="C36" i="3"/>
  <c r="B36" i="3"/>
  <c r="A36" i="3"/>
  <c r="I36" i="3" s="1"/>
  <c r="H35" i="3"/>
  <c r="C35" i="3"/>
  <c r="B35" i="3"/>
  <c r="A35" i="3"/>
  <c r="I35" i="3" s="1"/>
  <c r="H34" i="3"/>
  <c r="C34" i="3"/>
  <c r="B34" i="3"/>
  <c r="A34" i="3"/>
  <c r="I34" i="3" s="1"/>
  <c r="H33" i="3"/>
  <c r="C33" i="3"/>
  <c r="B33" i="3"/>
  <c r="A33" i="3"/>
  <c r="I33" i="3" s="1"/>
  <c r="H32" i="3"/>
  <c r="C32" i="3"/>
  <c r="B32" i="3"/>
  <c r="A32" i="3"/>
  <c r="I32" i="3" s="1"/>
  <c r="H31" i="3"/>
  <c r="C31" i="3"/>
  <c r="B31" i="3"/>
  <c r="A31" i="3"/>
  <c r="I31" i="3" s="1"/>
  <c r="H30" i="3"/>
  <c r="C30" i="3"/>
  <c r="B30" i="3"/>
  <c r="A30" i="3"/>
  <c r="I30" i="3" s="1"/>
  <c r="H29" i="3"/>
  <c r="C29" i="3"/>
  <c r="B29" i="3"/>
  <c r="A29" i="3"/>
  <c r="I29" i="3" s="1"/>
  <c r="H28" i="3"/>
  <c r="C28" i="3"/>
  <c r="B28" i="3"/>
  <c r="A28" i="3"/>
  <c r="I28" i="3" s="1"/>
  <c r="H27" i="3"/>
  <c r="C27" i="3"/>
  <c r="B27" i="3"/>
  <c r="A27" i="3"/>
  <c r="I27" i="3" s="1"/>
  <c r="H26" i="3"/>
  <c r="C26" i="3"/>
  <c r="B26" i="3"/>
  <c r="A26" i="3"/>
  <c r="I26" i="3" s="1"/>
  <c r="H25" i="3"/>
  <c r="C25" i="3"/>
  <c r="B25" i="3"/>
  <c r="A25" i="3"/>
  <c r="I25" i="3" s="1"/>
  <c r="H24" i="3"/>
  <c r="C24" i="3"/>
  <c r="B24" i="3"/>
  <c r="A24" i="3"/>
  <c r="I24" i="3" s="1"/>
  <c r="H23" i="3"/>
  <c r="C23" i="3"/>
  <c r="K23" i="3" s="1"/>
  <c r="B23" i="3"/>
  <c r="A23" i="3"/>
  <c r="I23" i="3" s="1"/>
  <c r="H22" i="3"/>
  <c r="C22" i="3"/>
  <c r="K22" i="3" s="1"/>
  <c r="B22" i="3"/>
  <c r="A22" i="3"/>
  <c r="I22" i="3" s="1"/>
  <c r="H21" i="3"/>
  <c r="C21" i="3"/>
  <c r="B21" i="3"/>
  <c r="A21" i="3"/>
  <c r="I21" i="3" s="1"/>
  <c r="H20" i="3"/>
  <c r="C20" i="3"/>
  <c r="B20" i="3"/>
  <c r="A20" i="3"/>
  <c r="I20" i="3" s="1"/>
  <c r="H19" i="3"/>
  <c r="C19" i="3"/>
  <c r="B19" i="3"/>
  <c r="A19" i="3"/>
  <c r="I19" i="3" s="1"/>
  <c r="H18" i="3"/>
  <c r="C18" i="3"/>
  <c r="B18" i="3"/>
  <c r="A18" i="3"/>
  <c r="I18" i="3" s="1"/>
  <c r="H17" i="3"/>
  <c r="C17" i="3"/>
  <c r="B17" i="3"/>
  <c r="A17" i="3"/>
  <c r="I17" i="3" s="1"/>
  <c r="H16" i="3"/>
  <c r="C16" i="3"/>
  <c r="K16" i="3" s="1"/>
  <c r="B16" i="3"/>
  <c r="A16" i="3"/>
  <c r="I16" i="3" s="1"/>
  <c r="H15" i="3"/>
  <c r="C15" i="3"/>
  <c r="K15" i="3" s="1"/>
  <c r="B15" i="3"/>
  <c r="A15" i="3"/>
  <c r="I15" i="3" s="1"/>
  <c r="H14" i="3"/>
  <c r="C14" i="3"/>
  <c r="K14" i="3" s="1"/>
  <c r="B14" i="3"/>
  <c r="A14" i="3"/>
  <c r="I14" i="3" s="1"/>
  <c r="H13" i="3"/>
  <c r="C13" i="3"/>
  <c r="B13" i="3"/>
  <c r="A13" i="3"/>
  <c r="I13" i="3" s="1"/>
  <c r="H12" i="3"/>
  <c r="C12" i="3"/>
  <c r="K12" i="3" s="1"/>
  <c r="B12" i="3"/>
  <c r="A12" i="3"/>
  <c r="I12" i="3" s="1"/>
  <c r="H11" i="3"/>
  <c r="C11" i="3"/>
  <c r="K11" i="3" s="1"/>
  <c r="B11" i="3"/>
  <c r="A11" i="3"/>
  <c r="I11" i="3" s="1"/>
  <c r="H10" i="3"/>
  <c r="C10" i="3"/>
  <c r="B10" i="3"/>
  <c r="A10" i="3"/>
  <c r="I10" i="3" s="1"/>
  <c r="H9" i="3"/>
  <c r="C9" i="3"/>
  <c r="B9" i="3"/>
  <c r="A9" i="3"/>
  <c r="I9" i="3" s="1"/>
  <c r="H8" i="3"/>
  <c r="C8" i="3"/>
  <c r="B8" i="3"/>
  <c r="A8" i="3"/>
  <c r="I8" i="3" s="1"/>
  <c r="H7" i="3"/>
  <c r="C7" i="3"/>
  <c r="B7" i="3"/>
  <c r="A7" i="3"/>
  <c r="I7" i="3" s="1"/>
  <c r="H6" i="3"/>
  <c r="C6" i="3"/>
  <c r="B6" i="3"/>
  <c r="A6" i="3"/>
  <c r="I6" i="3" s="1"/>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M10" i="2"/>
  <c r="M9" i="2"/>
  <c r="M8" i="2"/>
  <c r="M7" i="2"/>
  <c r="M6" i="2"/>
  <c r="K22" i="5" l="1"/>
  <c r="K13" i="3"/>
  <c r="K41" i="4"/>
  <c r="K28" i="5"/>
  <c r="K40" i="3"/>
  <c r="K41" i="3"/>
  <c r="J45" i="5"/>
  <c r="H45" i="6"/>
  <c r="J44" i="5"/>
  <c r="H44" i="6"/>
  <c r="J42" i="5"/>
  <c r="K42" i="5" s="1"/>
  <c r="H42" i="6"/>
  <c r="J41" i="5"/>
  <c r="K41" i="5" s="1"/>
  <c r="H41" i="6"/>
  <c r="J40" i="5"/>
  <c r="K40" i="5" s="1"/>
  <c r="H40" i="6"/>
  <c r="J39" i="5"/>
  <c r="H39" i="6"/>
  <c r="J38" i="5"/>
  <c r="H38" i="6"/>
  <c r="J37" i="5"/>
  <c r="H37" i="6"/>
  <c r="J36" i="5"/>
  <c r="K36" i="5" s="1"/>
  <c r="H36" i="6"/>
  <c r="J30" i="5"/>
  <c r="K30" i="5" s="1"/>
  <c r="H30" i="6"/>
  <c r="J29" i="5"/>
  <c r="H29" i="6"/>
  <c r="J28" i="5"/>
  <c r="H28" i="6"/>
  <c r="J27" i="5"/>
  <c r="H27" i="6"/>
  <c r="J26" i="5"/>
  <c r="H26" i="6"/>
  <c r="J25" i="5"/>
  <c r="H25" i="6"/>
  <c r="J24" i="5"/>
  <c r="K24" i="5" s="1"/>
  <c r="K24" i="6" s="1"/>
  <c r="H24" i="6"/>
  <c r="J23" i="5"/>
  <c r="K23" i="5" s="1"/>
  <c r="K23" i="6" s="1"/>
  <c r="H23" i="6"/>
  <c r="J22" i="5"/>
  <c r="H22" i="6"/>
  <c r="J16" i="5"/>
  <c r="H16" i="6"/>
  <c r="J15" i="5"/>
  <c r="H15" i="6"/>
  <c r="J14" i="5"/>
  <c r="H14" i="6"/>
  <c r="J13" i="5"/>
  <c r="H13" i="6"/>
  <c r="J11" i="5"/>
  <c r="H11" i="6"/>
  <c r="J44" i="4"/>
  <c r="G44" i="6"/>
  <c r="J42" i="4"/>
  <c r="G42" i="6"/>
  <c r="J41" i="4"/>
  <c r="G41" i="6"/>
  <c r="J40" i="4"/>
  <c r="G40" i="6"/>
  <c r="J39" i="4"/>
  <c r="G39" i="6"/>
  <c r="J38" i="4"/>
  <c r="G38" i="6"/>
  <c r="J37" i="4"/>
  <c r="G37" i="6"/>
  <c r="J36" i="4"/>
  <c r="G36" i="6"/>
  <c r="J33" i="4"/>
  <c r="G33" i="6"/>
  <c r="J29" i="4"/>
  <c r="G29" i="6"/>
  <c r="J25" i="4"/>
  <c r="G25" i="6"/>
  <c r="J24" i="4"/>
  <c r="G24" i="6"/>
  <c r="J23" i="4"/>
  <c r="G23" i="6"/>
  <c r="J22" i="4"/>
  <c r="K22" i="4" s="1"/>
  <c r="G22" i="6"/>
  <c r="G21" i="6"/>
  <c r="J21" i="4"/>
  <c r="K21" i="4" s="1"/>
  <c r="G15" i="6"/>
  <c r="J15" i="4"/>
  <c r="K15" i="4" s="1"/>
  <c r="K15" i="6" s="1"/>
  <c r="J14" i="4"/>
  <c r="K14" i="4" s="1"/>
  <c r="K14" i="6" s="1"/>
  <c r="G14" i="6"/>
  <c r="J13" i="4"/>
  <c r="K13" i="4" s="1"/>
  <c r="G13" i="6"/>
  <c r="J12" i="4"/>
  <c r="K12" i="4" s="1"/>
  <c r="G12" i="6"/>
  <c r="J11" i="4"/>
  <c r="G11" i="6"/>
  <c r="J45" i="3"/>
  <c r="F45" i="6"/>
  <c r="J44" i="3"/>
  <c r="F44" i="6"/>
  <c r="I44" i="6" s="1"/>
  <c r="J44" i="6" s="1"/>
  <c r="J42" i="3"/>
  <c r="F42" i="6"/>
  <c r="I42" i="6" s="1"/>
  <c r="J42" i="6" s="1"/>
  <c r="J41" i="3"/>
  <c r="F41" i="6"/>
  <c r="I41" i="6" s="1"/>
  <c r="J41" i="6" s="1"/>
  <c r="J40" i="3"/>
  <c r="F40" i="6"/>
  <c r="I40" i="6" s="1"/>
  <c r="J40" i="6" s="1"/>
  <c r="J39" i="3"/>
  <c r="K39" i="3" s="1"/>
  <c r="F39" i="6"/>
  <c r="I39" i="6" s="1"/>
  <c r="J39" i="6" s="1"/>
  <c r="J38" i="3"/>
  <c r="F38" i="6"/>
  <c r="I38" i="6" s="1"/>
  <c r="J38" i="6" s="1"/>
  <c r="J37" i="3"/>
  <c r="F37" i="6"/>
  <c r="J24" i="3"/>
  <c r="K24" i="3" s="1"/>
  <c r="F24" i="6"/>
  <c r="I24" i="6" s="1"/>
  <c r="J23" i="3"/>
  <c r="F23" i="6"/>
  <c r="I23" i="6" s="1"/>
  <c r="J23" i="6" s="1"/>
  <c r="J22" i="3"/>
  <c r="F22" i="6"/>
  <c r="I22" i="6" s="1"/>
  <c r="J22" i="6" s="1"/>
  <c r="F18" i="6"/>
  <c r="J18" i="3"/>
  <c r="K18" i="3" s="1"/>
  <c r="J17" i="3"/>
  <c r="K17" i="3" s="1"/>
  <c r="F17" i="6"/>
  <c r="J16" i="3"/>
  <c r="F16" i="6"/>
  <c r="J15" i="3"/>
  <c r="F15" i="6"/>
  <c r="J14" i="3"/>
  <c r="F14" i="6"/>
  <c r="J13" i="3"/>
  <c r="F13" i="6"/>
  <c r="J12" i="3"/>
  <c r="F12" i="6"/>
  <c r="J11" i="3"/>
  <c r="F11" i="6"/>
  <c r="B11" i="7"/>
  <c r="B9" i="7"/>
  <c r="B10" i="7"/>
  <c r="B8" i="7"/>
  <c r="B6" i="7"/>
  <c r="B7" i="7"/>
  <c r="H43" i="6"/>
  <c r="J43" i="5"/>
  <c r="K43" i="5" s="1"/>
  <c r="H35" i="6"/>
  <c r="J35" i="5"/>
  <c r="K35" i="5" s="1"/>
  <c r="J34" i="5"/>
  <c r="K34" i="5" s="1"/>
  <c r="H34" i="6"/>
  <c r="H33" i="6"/>
  <c r="J33" i="5"/>
  <c r="K33" i="5" s="1"/>
  <c r="H32" i="6"/>
  <c r="J32" i="5"/>
  <c r="K32" i="5" s="1"/>
  <c r="J31" i="5"/>
  <c r="K31" i="5" s="1"/>
  <c r="H31" i="6"/>
  <c r="H21" i="6"/>
  <c r="J21" i="5"/>
  <c r="K21" i="5" s="1"/>
  <c r="H20" i="6"/>
  <c r="J20" i="5"/>
  <c r="K20" i="5" s="1"/>
  <c r="H19" i="6"/>
  <c r="J19" i="5"/>
  <c r="K19" i="5" s="1"/>
  <c r="H18" i="6"/>
  <c r="J18" i="5"/>
  <c r="K18" i="5" s="1"/>
  <c r="K18" i="6" s="1"/>
  <c r="J17" i="5"/>
  <c r="K17" i="5" s="1"/>
  <c r="K17" i="6" s="1"/>
  <c r="H17" i="6"/>
  <c r="J12" i="5"/>
  <c r="K12" i="5"/>
  <c r="K12" i="6" s="1"/>
  <c r="J10" i="5"/>
  <c r="K10" i="5" s="1"/>
  <c r="H10" i="6"/>
  <c r="J9" i="5"/>
  <c r="K9" i="5" s="1"/>
  <c r="H9" i="6"/>
  <c r="H8" i="6"/>
  <c r="J8" i="5"/>
  <c r="K8" i="5" s="1"/>
  <c r="H7" i="6"/>
  <c r="J7" i="5"/>
  <c r="K7" i="5" s="1"/>
  <c r="J6" i="5"/>
  <c r="K6" i="5" s="1"/>
  <c r="H6" i="6"/>
  <c r="J45" i="4"/>
  <c r="K45" i="4" s="1"/>
  <c r="G45" i="6"/>
  <c r="I45" i="6" s="1"/>
  <c r="J45" i="6" s="1"/>
  <c r="G43" i="6"/>
  <c r="J43" i="4"/>
  <c r="K43" i="4" s="1"/>
  <c r="J35" i="4"/>
  <c r="K35" i="4" s="1"/>
  <c r="G35" i="6"/>
  <c r="G34" i="6"/>
  <c r="J34" i="4"/>
  <c r="K34" i="4" s="1"/>
  <c r="J32" i="4"/>
  <c r="K32" i="4" s="1"/>
  <c r="G32" i="6"/>
  <c r="G31" i="6"/>
  <c r="J31" i="4"/>
  <c r="K31" i="4" s="1"/>
  <c r="G30" i="6"/>
  <c r="J30" i="4"/>
  <c r="K30" i="4" s="1"/>
  <c r="K30" i="6" s="1"/>
  <c r="G28" i="6"/>
  <c r="J28" i="4"/>
  <c r="K28" i="4" s="1"/>
  <c r="K28" i="6" s="1"/>
  <c r="J27" i="4"/>
  <c r="K27" i="4" s="1"/>
  <c r="G27" i="6"/>
  <c r="J26" i="4"/>
  <c r="K26" i="4" s="1"/>
  <c r="K26" i="6" s="1"/>
  <c r="G26" i="6"/>
  <c r="J20" i="4"/>
  <c r="K20" i="4" s="1"/>
  <c r="G20" i="6"/>
  <c r="J19" i="4"/>
  <c r="K19" i="4" s="1"/>
  <c r="G19" i="6"/>
  <c r="J18" i="4"/>
  <c r="K18" i="4" s="1"/>
  <c r="G18" i="6"/>
  <c r="J17" i="4"/>
  <c r="K17" i="4" s="1"/>
  <c r="G17" i="6"/>
  <c r="J16" i="4"/>
  <c r="K16" i="4" s="1"/>
  <c r="K16" i="6" s="1"/>
  <c r="G16" i="6"/>
  <c r="J10" i="4"/>
  <c r="K10" i="4" s="1"/>
  <c r="G10" i="6"/>
  <c r="G9" i="6"/>
  <c r="J9" i="4"/>
  <c r="K9" i="4" s="1"/>
  <c r="J8" i="4"/>
  <c r="K8" i="4" s="1"/>
  <c r="G8" i="6"/>
  <c r="J7" i="4"/>
  <c r="K7" i="4" s="1"/>
  <c r="G7" i="6"/>
  <c r="J6" i="4"/>
  <c r="K6" i="4" s="1"/>
  <c r="G6" i="6"/>
  <c r="J43" i="3"/>
  <c r="K43" i="3" s="1"/>
  <c r="F43" i="6"/>
  <c r="J36" i="3"/>
  <c r="K36" i="3" s="1"/>
  <c r="F36" i="6"/>
  <c r="I36" i="6" s="1"/>
  <c r="J36" i="6" s="1"/>
  <c r="F35" i="6"/>
  <c r="J35" i="3"/>
  <c r="K35" i="3" s="1"/>
  <c r="J34" i="3"/>
  <c r="K34" i="3" s="1"/>
  <c r="F34" i="6"/>
  <c r="F33" i="6"/>
  <c r="J33" i="3"/>
  <c r="K33" i="3" s="1"/>
  <c r="F32" i="6"/>
  <c r="J32" i="3"/>
  <c r="K32" i="3" s="1"/>
  <c r="J31" i="3"/>
  <c r="K31" i="3" s="1"/>
  <c r="F31" i="6"/>
  <c r="J30" i="3"/>
  <c r="K30" i="3" s="1"/>
  <c r="F30" i="6"/>
  <c r="J29" i="3"/>
  <c r="K29" i="3" s="1"/>
  <c r="K29" i="6" s="1"/>
  <c r="F29" i="6"/>
  <c r="I29" i="6" s="1"/>
  <c r="J29" i="6" s="1"/>
  <c r="F28" i="6"/>
  <c r="J28" i="3"/>
  <c r="K28" i="3" s="1"/>
  <c r="J27" i="3"/>
  <c r="K27" i="3" s="1"/>
  <c r="F27" i="6"/>
  <c r="J26" i="3"/>
  <c r="K26" i="3" s="1"/>
  <c r="F26" i="6"/>
  <c r="F25" i="6"/>
  <c r="I25" i="6" s="1"/>
  <c r="J25" i="6" s="1"/>
  <c r="J25" i="3"/>
  <c r="K25" i="3" s="1"/>
  <c r="F21" i="6"/>
  <c r="J21" i="3"/>
  <c r="K21" i="3" s="1"/>
  <c r="F20" i="6"/>
  <c r="J20" i="3"/>
  <c r="K20" i="3" s="1"/>
  <c r="F19" i="6"/>
  <c r="J19" i="3"/>
  <c r="K19" i="3" s="1"/>
  <c r="F10" i="6"/>
  <c r="J10" i="3"/>
  <c r="K10" i="3" s="1"/>
  <c r="F9" i="6"/>
  <c r="J9" i="3"/>
  <c r="K9" i="3" s="1"/>
  <c r="F8" i="6"/>
  <c r="J8" i="3"/>
  <c r="K8" i="3" s="1"/>
  <c r="F7" i="6"/>
  <c r="J7" i="3"/>
  <c r="K7" i="3" s="1"/>
  <c r="F6" i="6"/>
  <c r="J6" i="3"/>
  <c r="K6" i="3" s="1"/>
  <c r="K45" i="5"/>
  <c r="K41" i="6"/>
  <c r="J24" i="6"/>
  <c r="K39" i="4"/>
  <c r="K39" i="6" s="1"/>
  <c r="K38" i="4"/>
  <c r="K38" i="6" s="1"/>
  <c r="K36" i="6"/>
  <c r="K25" i="6"/>
  <c r="K13" i="5"/>
  <c r="K13" i="6" s="1"/>
  <c r="K42" i="4"/>
  <c r="K45" i="3"/>
  <c r="K44" i="3"/>
  <c r="K42" i="3"/>
  <c r="K38" i="3"/>
  <c r="K11" i="5"/>
  <c r="K11" i="6" s="1"/>
  <c r="K44" i="6"/>
  <c r="K37" i="5"/>
  <c r="K40" i="4"/>
  <c r="K40" i="6" s="1"/>
  <c r="K37" i="4"/>
  <c r="K22" i="6" l="1"/>
  <c r="K43" i="6"/>
  <c r="K35" i="6"/>
  <c r="K34" i="6"/>
  <c r="I37" i="6"/>
  <c r="J37" i="6" s="1"/>
  <c r="I15" i="6"/>
  <c r="J15" i="6" s="1"/>
  <c r="I14" i="6"/>
  <c r="J14" i="6" s="1"/>
  <c r="I13" i="6"/>
  <c r="J13" i="6" s="1"/>
  <c r="I12" i="6"/>
  <c r="J12" i="6" s="1"/>
  <c r="I11" i="6"/>
  <c r="J11" i="6" s="1"/>
  <c r="I18" i="6"/>
  <c r="J18" i="6" s="1"/>
  <c r="I16" i="6"/>
  <c r="J16" i="6" s="1"/>
  <c r="I34" i="6"/>
  <c r="J34" i="6" s="1"/>
  <c r="I33" i="6"/>
  <c r="J33" i="6" s="1"/>
  <c r="I31" i="6"/>
  <c r="J31" i="6" s="1"/>
  <c r="I30" i="6"/>
  <c r="J30" i="6" s="1"/>
  <c r="I28" i="6"/>
  <c r="J28" i="6" s="1"/>
  <c r="K27" i="6"/>
  <c r="I26" i="6"/>
  <c r="J26" i="6" s="1"/>
  <c r="I21" i="6"/>
  <c r="J21" i="6" s="1"/>
  <c r="I20" i="6"/>
  <c r="J20" i="6" s="1"/>
  <c r="I35" i="6"/>
  <c r="J35" i="6" s="1"/>
  <c r="I32" i="6"/>
  <c r="J32" i="6" s="1"/>
  <c r="I27" i="6"/>
  <c r="J27" i="6" s="1"/>
  <c r="I19" i="6"/>
  <c r="J19" i="6" s="1"/>
  <c r="I10" i="6"/>
  <c r="J10" i="6" s="1"/>
  <c r="I9" i="6"/>
  <c r="J9" i="6" s="1"/>
  <c r="I8" i="6"/>
  <c r="J8" i="6" s="1"/>
  <c r="I7" i="6"/>
  <c r="J7" i="6" s="1"/>
  <c r="I6" i="6"/>
  <c r="J6" i="6" s="1"/>
  <c r="K45" i="6"/>
  <c r="K33" i="6"/>
  <c r="K32" i="6"/>
  <c r="K31" i="6"/>
  <c r="K21" i="6"/>
  <c r="K20" i="6"/>
  <c r="K19" i="6"/>
  <c r="K10" i="6"/>
  <c r="K9" i="6"/>
  <c r="K8" i="6"/>
  <c r="K7" i="6"/>
  <c r="K6" i="6"/>
  <c r="I43" i="6"/>
  <c r="J43" i="6" s="1"/>
  <c r="I17" i="6"/>
  <c r="J17" i="6" s="1"/>
  <c r="K42" i="6"/>
  <c r="K37" i="6"/>
</calcChain>
</file>

<file path=xl/sharedStrings.xml><?xml version="1.0" encoding="utf-8"?>
<sst xmlns="http://schemas.openxmlformats.org/spreadsheetml/2006/main" count="213" uniqueCount="116">
  <si>
    <t>Indicator Tracking Table: How to Use</t>
  </si>
  <si>
    <t>Guided Template. Date Placeholder.</t>
  </si>
  <si>
    <t>Start Here</t>
  </si>
  <si>
    <t>Guidance</t>
  </si>
  <si>
    <t>How It Works</t>
  </si>
  <si>
    <t>Work through the sheets in order. Indicators: list each indicator once with its type, its targets and where its data comes from. Year 1, Year 2 and Year 3: enter the actual result for each quarter. Summary: read the totals, the percent of target and the status. Status Count: see how many indicators are on track. Settings: change the cut-offs for the status if you need to. Yellow cells are for your entries; blue cells calculate by themselves.</t>
  </si>
  <si>
    <t>Good to Know</t>
  </si>
  <si>
    <t>The Type column decides how quarters combine. A Count (people trained, dollars sold) is added up across quarters. A Percent or an Average (share of farmers, yield) uses the latest quarter you entered. Percent and average targets are the level you want to reach. For a Percent, 35 and 35% are read the same way. Every sheet has room for 40 indicators.</t>
  </si>
  <si>
    <t>Indicators Sheet: Column</t>
  </si>
  <si>
    <t>What to Enter</t>
  </si>
  <si>
    <t>Code</t>
  </si>
  <si>
    <t>A short, stable code that starts with the level: GL-1 for the goal indicator, OC-1 for the first Outcome indicator, IO-1 for the first Immediate Outcome indicator, OP-1 for the first Output indicator, numbered in order within each level. Use the same code in every report.</t>
  </si>
  <si>
    <t>Result Level</t>
  </si>
  <si>
    <t>Goal, Outcome, Immediate Outcome or Output. Output: what the program delivers. Immediate Outcome: a change in capacity, such as knowledge, skills, attitudes or access. Outcome: a change in behavior, practice or uptake. Goal: a change in condition or wellbeing. Indicators start at Output level; track activities in the work plan. Some funders call the goal impact and outcomes purpose; use the funder's names when required. Pick from the list.</t>
  </si>
  <si>
    <t>Indicator</t>
  </si>
  <si>
    <t>The indicator wording exactly as it appears in your logframe or results framework.</t>
  </si>
  <si>
    <t>Type</t>
  </si>
  <si>
    <t>Count for anything you add up across quarters (people trained, groups formed, dollars sold). Percent for a share, measured at a point in time. Average for a mean such as yield or income. Pick from the list. Percent entries: 35 and 35% are read the same way (a value of 1 or less is read as a share, so 0.35 means 35 percent; for a true value of 1 percent or less, type it with the % sign).</t>
  </si>
  <si>
    <t>Unit</t>
  </si>
  <si>
    <t>What one unit is: farmers, groups, US dollars, kilograms per hectare, percent of farmers.</t>
  </si>
  <si>
    <t>Disaggregation</t>
  </si>
  <si>
    <t>The splits you report by, such as sex, age group and district.</t>
  </si>
  <si>
    <t>Frequency</t>
  </si>
  <si>
    <t>How often data is collected. This is for reference; the tracking sheets always have four quarters.</t>
  </si>
  <si>
    <t>Baseline</t>
  </si>
  <si>
    <t>The starting value before the program began. Use 0 for a new count. For a percent or average, use the value from your baseline survey. If no baseline exists yet, leave it empty and write the planned date in the next column.</t>
  </si>
  <si>
    <t>Baseline Date</t>
  </si>
  <si>
    <t>The month and year the baseline was measured, or the planned date, for example: to be measured in March 2027.</t>
  </si>
  <si>
    <t>Year 1 Target</t>
  </si>
  <si>
    <t>Year 1 target. For a Count, enter what you plan to add during the year. For a Percent or Average, enter the level you want to reach by the end of the year.</t>
  </si>
  <si>
    <t>Year 2 Target</t>
  </si>
  <si>
    <t>Year 2 target, entered the same way as Year 1.</t>
  </si>
  <si>
    <t>Year 3 Target</t>
  </si>
  <si>
    <t>Year 3 target, entered the same way as Year 1.</t>
  </si>
  <si>
    <t>Life-of-Program Target</t>
  </si>
  <si>
    <t>Calculated. For a Count it is the sum of the three annual targets. For a Percent or Average it is the Year 3 target, because the end value is what counts.</t>
  </si>
  <si>
    <t>Data Source and Method</t>
  </si>
  <si>
    <t>Where the number comes from and how it is collected, in one line: the tool or record, who collects it and from whom. For example: training attendance registers, or an annual household survey of a sample of participants.</t>
  </si>
  <si>
    <t>Year 1 Sheet: Column</t>
  </si>
  <si>
    <t>Calculated from the Indicators sheet. This column fills itself. The Year 2 and Year 3 sheets have the same columns and work the same way.</t>
  </si>
  <si>
    <t>Calculated from the Indicators sheet. This column fills itself.</t>
  </si>
  <si>
    <t>Q1</t>
  </si>
  <si>
    <t>Actual result for the first quarter. For a Count, the amount added in the quarter. For a Percent or Average, the value measured in the quarter. Leave empty if not measured. Percent entries: 35 and 35% are read the same way (a value of 1 or less is read as a share, so 0.35 means 35 percent; for a true value of 1 percent or less, type it with the % sign).</t>
  </si>
  <si>
    <t>Q2</t>
  </si>
  <si>
    <t>Actual result for the second quarter, entered the same way.</t>
  </si>
  <si>
    <t>Q3</t>
  </si>
  <si>
    <t>Actual result for the third quarter, entered the same way.</t>
  </si>
  <si>
    <t>Q4</t>
  </si>
  <si>
    <t>Actual result for the fourth quarter, entered the same way.</t>
  </si>
  <si>
    <t>Annual Actual</t>
  </si>
  <si>
    <t>Calculated. A Count is the sum of the quarters entered. A Percent or Average is the latest quarter entered.</t>
  </si>
  <si>
    <t>Annual Target</t>
  </si>
  <si>
    <t>Calculated from that year's target on the Indicators sheet.</t>
  </si>
  <si>
    <t>Target to Date</t>
  </si>
  <si>
    <t>Calculated. For a Count it is the annual target times the quarters elapsed (up to the last quarter entered) divided by 4; it assumes the target is spread evenly, so change the formula if yours is seasonal. For a Percent or Average it is the full annual target. So a Percent or Average measured mid-year can show Needs Attention until the year-end value is in; say so in the Notes column.</t>
  </si>
  <si>
    <t>% of Target to Date</t>
  </si>
  <si>
    <t>Calculated, out of 100, shown with a % sign. For a Count, actual divided by target to date. For a Percent or Average, the share of the planned change from baseline that has been achieved: (actual minus baseline) divided by (target minus baseline).</t>
  </si>
  <si>
    <t>Summary Sheet: Column</t>
  </si>
  <si>
    <t>Calculated. This column fills itself.</t>
  </si>
  <si>
    <t>Calculated from the Indicators sheet.</t>
  </si>
  <si>
    <t>Year 1 Actual</t>
  </si>
  <si>
    <t>Calculated: the Annual Actual from the Year 1 sheet.</t>
  </si>
  <si>
    <t>Year 2 Actual</t>
  </si>
  <si>
    <t>Calculated: the Annual Actual from the Year 2 sheet.</t>
  </si>
  <si>
    <t>Year 3 Actual</t>
  </si>
  <si>
    <t>Calculated: the Annual Actual from the Year 3 sheet.</t>
  </si>
  <si>
    <t>Total or Latest Value</t>
  </si>
  <si>
    <t>Calculated. For a Count, the total across all years. For a Percent or Average, the latest value reported.</t>
  </si>
  <si>
    <t>% of Life-of-Program Target</t>
  </si>
  <si>
    <t>Calculated, out of 100, shown with a % sign. For a Count, total divided by the life-of-program target. For a Percent or Average, the share of the planned change from baseline achieved so far.</t>
  </si>
  <si>
    <t>Latest % of Target to Date</t>
  </si>
  <si>
    <t>Calculated, out of 100, shown with a % sign: the percent of target to date from the latest year that has data.</t>
  </si>
  <si>
    <t>Status</t>
  </si>
  <si>
    <t>Calculated: On Track, Needs Attention, Behind, No data yet, Check target (target equals baseline, or a count target of 0) or Type missing (fill the Type column on the Indicators sheet).</t>
  </si>
  <si>
    <t>Notes</t>
  </si>
  <si>
    <t>Type anything that explains the number: a delay, a change in method, an action agreed. This is the only column you fill in on this sheet.</t>
  </si>
  <si>
    <t>Status Count Sheet: Column</t>
  </si>
  <si>
    <t>The status labels, plus the total. Keep them as written: the counts look for these exact words.</t>
  </si>
  <si>
    <t>Number of Indicators</t>
  </si>
  <si>
    <t>Calculated: how many indicators in the Summary sheet have this status.</t>
  </si>
  <si>
    <t>Share of Indicators (%)</t>
  </si>
  <si>
    <t>Calculated: that count as a share of all indicators, out of 100.</t>
  </si>
  <si>
    <t>Settings Sheet: Column</t>
  </si>
  <si>
    <t>Setting</t>
  </si>
  <si>
    <t>Which cut-off the row sets.</t>
  </si>
  <si>
    <t>Value</t>
  </si>
  <si>
    <t>A number out of 100. Keep the first value above the second.</t>
  </si>
  <si>
    <t>What It Does</t>
  </si>
  <si>
    <t>What the value controls.</t>
  </si>
  <si>
    <t>Indicator Tracking Table: Indicators and Targets</t>
  </si>
  <si>
    <t>Step 1. List each indicator once, with its type, its targets and its data source. The other sheets read from here. The Type column decides how quarters combine, so set it first. Yellow cells: type here. Blue cells: calculated.</t>
  </si>
  <si>
    <t>Targets</t>
  </si>
  <si>
    <t>Indicator Tracking Table: Year 1 Quarterly Actuals</t>
  </si>
  <si>
    <t>Step 2. Enter the actual result for each quarter in the yellow cells. Leave a quarter empty until you have data. Counts add up across quarters; percents and averages use the latest quarter entered. Yellow cells: type here. Blue cells: calculated.</t>
  </si>
  <si>
    <t>Quarterly Actuals</t>
  </si>
  <si>
    <t>Progress</t>
  </si>
  <si>
    <t>Indicator Tracking Table: Year 2 Quarterly Actuals</t>
  </si>
  <si>
    <t>Indicator Tracking Table: Year 3 Quarterly Actuals</t>
  </si>
  <si>
    <t>Indicator Tracking Table: Summary</t>
  </si>
  <si>
    <t>Step 3. Read the results here. Every cell calculates except Notes. The cut-offs for Status (90 and 60 to start with) are on the Settings sheet, where you can change them. Yellow cells: type here. Blue cells: calculated.</t>
  </si>
  <si>
    <t>Actuals</t>
  </si>
  <si>
    <t>Indicator Tracking Table: Status Count</t>
  </si>
  <si>
    <t>A quick count of how many indicators sit in each status. Everything here calculates from the Summary sheet; use it as the headline line in a progress report. Blue cells: calculated.</t>
  </si>
  <si>
    <t>On Track</t>
  </si>
  <si>
    <t>Needs Attention</t>
  </si>
  <si>
    <t>Behind</t>
  </si>
  <si>
    <t>No data yet</t>
  </si>
  <si>
    <t>Check target</t>
  </si>
  <si>
    <t>Type missing</t>
  </si>
  <si>
    <t>All indicators</t>
  </si>
  <si>
    <t>Indicator Tracking Table: Settings</t>
  </si>
  <si>
    <t>Two cut-offs that decide the Status column on the Summary sheet. Change them if your funder uses other thresholds; the Summary updates by itself. Yellow cells: type here.</t>
  </si>
  <si>
    <t>On Track at or above (percent)</t>
  </si>
  <si>
    <t>An indicator at or above this percent of target to date is On Track.</t>
  </si>
  <si>
    <t>Needs Attention at or above (percent)</t>
  </si>
  <si>
    <t>At or above this value but below the first one is Needs Attention; below it is Behind.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</si>
</sst>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quot;%&quot;"/>
  </numFmts>
  <fonts count="6" x14ac:knownFonts="1">
    <font>
      <sz val="10"/>
      <color rgb="FF000000"/>
      <name val="Arial"/>
    </font>
    <font>
      <sz val="10"/>
      <color rgb="FF000000"/>
      <name val="Arial"/>
    </font>
    <font>
      <b/>
      <sz val="16"/>
      <color rgb="FF0B2748"/>
      <name val="Arial"/>
    </font>
    <font>
      <b/>
      <sz val="10"/>
      <color rgb="FF0B2748"/>
      <name val="Arial"/>
    </font>
    <font>
      <b/>
      <sz val="10"/>
      <color rgb="FFFFFFFF"/>
      <name val="Arial"/>
    </font>
    <font>
      <b/>
      <sz val="10"/>
      <color rgb="FF000000"/>
      <name val="Arial"/>
    </font>
  </fonts>
  <fills count="6">
    <fill>
      <patternFill patternType="none"/>
    </fill>
    <fill>
      <patternFill patternType="gray125"/>
    </fill>
    <fill>
      <patternFill patternType="solid">
        <fgColor rgb="FF229FB5"/>
      </patternFill>
    </fill>
    <fill>
      <patternFill patternType="solid">
        <fgColor rgb="FF0B2748"/>
      </patternFill>
    </fill>
    <fill>
      <patternFill patternType="solid">
        <fgColor rgb="FFFFF3CD"/>
      </patternFill>
    </fill>
    <fill>
      <patternFill patternType="solid">
        <fgColor rgb="FFEDF4FA"/>
      </patternFill>
    </fill>
  </fills>
  <borders count="2">
    <border>
      <left/>
      <right/>
      <top/>
      <bottom/>
      <diagonal/>
    </border>
    <border>
      <left style="thin">
        <color rgb="FFCDD8E4"/>
      </left>
      <right style="thin">
        <color rgb="FFCDD8E4"/>
      </right>
      <top style="thin">
        <color rgb="FFCDD8E4"/>
      </top>
      <bottom style="thin">
        <color rgb="FFCDD8E4"/>
      </bottom>
      <diagonal/>
    </border>
  </borders>
  <cellStyleXfs count="1">
    <xf numFmtId="0" fontId="0" fillId="0" borderId="0"/>
  </cellStyleXfs>
  <cellXfs count="13">
    <xf numFmtId="0" fontId="0" fillId="0" borderId="0" xfId="0"/>
    <xf numFmtId="0" fontId="2" fillId="0" borderId="0" xfId="0" applyFont="1"/>
    <xf numFmtId="0" fontId="1" fillId="0" borderId="0" xfId="0" applyFont="1"/>
    <xf numFmtId="0" fontId="4" fillId="3" borderId="1" xfId="0" applyFont="1" applyFill="1" applyBorder="1" applyAlignment="1">
      <alignment horizontal="center" vertical="center" wrapText="1"/>
    </xf>
    <xf numFmtId="0" fontId="5" fillId="0" borderId="1" xfId="0" applyFont="1" applyBorder="1" applyAlignment="1">
      <alignment vertical="top" wrapText="1"/>
    </xf>
    <xf numFmtId="0" fontId="1" fillId="0" borderId="1" xfId="0" applyFont="1" applyBorder="1" applyAlignment="1">
      <alignment vertical="top" wrapText="1"/>
    </xf>
    <xf numFmtId="0" fontId="3" fillId="2" borderId="1" xfId="0" applyFont="1" applyFill="1" applyBorder="1" applyAlignment="1">
      <alignment horizontal="centerContinuous" vertical="center"/>
    </xf>
    <xf numFmtId="0" fontId="1" fillId="4" borderId="1" xfId="0" applyFont="1" applyFill="1" applyBorder="1" applyAlignment="1" applyProtection="1">
      <alignment horizontal="left" vertical="top" wrapText="1"/>
      <protection locked="0"/>
    </xf>
    <xf numFmtId="164" fontId="1" fillId="4" borderId="1" xfId="0" applyNumberFormat="1" applyFont="1" applyFill="1" applyBorder="1" applyAlignment="1" applyProtection="1">
      <alignment horizontal="right" vertical="top" wrapText="1"/>
      <protection locked="0"/>
    </xf>
    <xf numFmtId="164" fontId="1" fillId="5" borderId="1" xfId="0" applyNumberFormat="1" applyFont="1" applyFill="1" applyBorder="1" applyAlignment="1">
      <alignment horizontal="right" vertical="top" wrapText="1"/>
    </xf>
    <xf numFmtId="0" fontId="1" fillId="5" borderId="1" xfId="0" applyFont="1" applyFill="1" applyBorder="1" applyAlignment="1">
      <alignment horizontal="left" vertical="top" wrapText="1"/>
    </xf>
    <xf numFmtId="165" fontId="1" fillId="5" borderId="1" xfId="0" applyNumberFormat="1" applyFont="1" applyFill="1" applyBorder="1" applyAlignment="1">
      <alignment horizontal="center" vertical="top" wrapText="1"/>
    </xf>
    <xf numFmtId="0" fontId="1" fillId="0" borderId="1" xfId="0" applyFont="1" applyBorder="1" applyAlignment="1">
      <alignment horizontal="left" vertical="top" wrapText="1"/>
    </xf>
  </cellXfs>
  <cellStyles count="1">
    <cellStyle name="Normal" xfId="0" builtinId="0"/>
  </cellStyles>
  <dxfs count="6">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60"/>
  <sheetViews>
    <sheetView tabSelected="1" workbookViewId="0">
      <pane ySplit="4" topLeftCell="A5" activePane="bottomLeft" state="frozen"/>
      <selection pane="bottomLeft"/>
    </sheetView>
  </sheetViews>
  <sheetFormatPr defaultRowHeight="12.75" x14ac:dyDescent="0.2"/>
  <cols>
    <col min="1" max="1" width="30" customWidth="1"/>
    <col min="2" max="2" width="110" customWidth="1"/>
  </cols>
  <sheetData>
    <row r="1" spans="1:2" ht="20.25" x14ac:dyDescent="0.3">
      <c r="A1" s="1" t="s">
        <v>0</v>
      </c>
    </row>
    <row r="2" spans="1:2" x14ac:dyDescent="0.2">
      <c r="A2" s="2" t="s">
        <v>1</v>
      </c>
    </row>
    <row r="4" spans="1:2" ht="18.75" customHeight="1" x14ac:dyDescent="0.2">
      <c r="A4" s="3" t="s">
        <v>2</v>
      </c>
      <c r="B4" s="3" t="s">
        <v>3</v>
      </c>
    </row>
    <row r="5" spans="1:2" ht="51" x14ac:dyDescent="0.2">
      <c r="A5" s="4" t="s">
        <v>4</v>
      </c>
      <c r="B5" s="5" t="s">
        <v>5</v>
      </c>
    </row>
    <row r="6" spans="1:2" ht="38.25" x14ac:dyDescent="0.2">
      <c r="A6" s="4" t="s">
        <v>6</v>
      </c>
      <c r="B6" s="5" t="s">
        <v>7</v>
      </c>
    </row>
    <row r="8" spans="1:2" x14ac:dyDescent="0.2">
      <c r="A8" s="3" t="s">
        <v>8</v>
      </c>
      <c r="B8" s="3" t="s">
        <v>9</v>
      </c>
    </row>
    <row r="9" spans="1:2" ht="38.25" x14ac:dyDescent="0.2">
      <c r="A9" s="4" t="s">
        <v>10</v>
      </c>
      <c r="B9" s="5" t="s">
        <v>11</v>
      </c>
    </row>
    <row r="10" spans="1:2" ht="51" x14ac:dyDescent="0.2">
      <c r="A10" s="4" t="s">
        <v>12</v>
      </c>
      <c r="B10" s="5" t="s">
        <v>13</v>
      </c>
    </row>
    <row r="11" spans="1:2" x14ac:dyDescent="0.2">
      <c r="A11" s="4" t="s">
        <v>14</v>
      </c>
      <c r="B11" s="5" t="s">
        <v>15</v>
      </c>
    </row>
    <row r="12" spans="1:2" ht="51" x14ac:dyDescent="0.2">
      <c r="A12" s="4" t="s">
        <v>16</v>
      </c>
      <c r="B12" s="5" t="s">
        <v>17</v>
      </c>
    </row>
    <row r="13" spans="1:2" x14ac:dyDescent="0.2">
      <c r="A13" s="4" t="s">
        <v>18</v>
      </c>
      <c r="B13" s="5" t="s">
        <v>19</v>
      </c>
    </row>
    <row r="14" spans="1:2" x14ac:dyDescent="0.2">
      <c r="A14" s="4" t="s">
        <v>20</v>
      </c>
      <c r="B14" s="5" t="s">
        <v>21</v>
      </c>
    </row>
    <row r="15" spans="1:2" x14ac:dyDescent="0.2">
      <c r="A15" s="4" t="s">
        <v>22</v>
      </c>
      <c r="B15" s="5" t="s">
        <v>23</v>
      </c>
    </row>
    <row r="16" spans="1:2" ht="25.5" x14ac:dyDescent="0.2">
      <c r="A16" s="4" t="s">
        <v>24</v>
      </c>
      <c r="B16" s="5" t="s">
        <v>25</v>
      </c>
    </row>
    <row r="17" spans="1:2" x14ac:dyDescent="0.2">
      <c r="A17" s="4" t="s">
        <v>26</v>
      </c>
      <c r="B17" s="5" t="s">
        <v>27</v>
      </c>
    </row>
    <row r="18" spans="1:2" ht="25.5" x14ac:dyDescent="0.2">
      <c r="A18" s="4" t="s">
        <v>28</v>
      </c>
      <c r="B18" s="5" t="s">
        <v>29</v>
      </c>
    </row>
    <row r="19" spans="1:2" x14ac:dyDescent="0.2">
      <c r="A19" s="4" t="s">
        <v>30</v>
      </c>
      <c r="B19" s="5" t="s">
        <v>31</v>
      </c>
    </row>
    <row r="20" spans="1:2" x14ac:dyDescent="0.2">
      <c r="A20" s="4" t="s">
        <v>32</v>
      </c>
      <c r="B20" s="5" t="s">
        <v>33</v>
      </c>
    </row>
    <row r="21" spans="1:2" ht="25.5" x14ac:dyDescent="0.2">
      <c r="A21" s="4" t="s">
        <v>34</v>
      </c>
      <c r="B21" s="5" t="s">
        <v>35</v>
      </c>
    </row>
    <row r="22" spans="1:2" ht="25.5" x14ac:dyDescent="0.2">
      <c r="A22" s="4" t="s">
        <v>36</v>
      </c>
      <c r="B22" s="5" t="s">
        <v>37</v>
      </c>
    </row>
    <row r="24" spans="1:2" x14ac:dyDescent="0.2">
      <c r="A24" s="3" t="s">
        <v>38</v>
      </c>
      <c r="B24" s="3" t="s">
        <v>9</v>
      </c>
    </row>
    <row r="25" spans="1:2" ht="25.5" x14ac:dyDescent="0.2">
      <c r="A25" s="4" t="s">
        <v>10</v>
      </c>
      <c r="B25" s="5" t="s">
        <v>39</v>
      </c>
    </row>
    <row r="26" spans="1:2" x14ac:dyDescent="0.2">
      <c r="A26" s="4" t="s">
        <v>14</v>
      </c>
      <c r="B26" s="5" t="s">
        <v>40</v>
      </c>
    </row>
    <row r="27" spans="1:2" x14ac:dyDescent="0.2">
      <c r="A27" s="4" t="s">
        <v>16</v>
      </c>
      <c r="B27" s="5" t="s">
        <v>40</v>
      </c>
    </row>
    <row r="28" spans="1:2" ht="38.25" x14ac:dyDescent="0.2">
      <c r="A28" s="4" t="s">
        <v>41</v>
      </c>
      <c r="B28" s="5" t="s">
        <v>42</v>
      </c>
    </row>
    <row r="29" spans="1:2" x14ac:dyDescent="0.2">
      <c r="A29" s="4" t="s">
        <v>43</v>
      </c>
      <c r="B29" s="5" t="s">
        <v>44</v>
      </c>
    </row>
    <row r="30" spans="1:2" x14ac:dyDescent="0.2">
      <c r="A30" s="4" t="s">
        <v>45</v>
      </c>
      <c r="B30" s="5" t="s">
        <v>46</v>
      </c>
    </row>
    <row r="31" spans="1:2" x14ac:dyDescent="0.2">
      <c r="A31" s="4" t="s">
        <v>47</v>
      </c>
      <c r="B31" s="5" t="s">
        <v>48</v>
      </c>
    </row>
    <row r="32" spans="1:2" x14ac:dyDescent="0.2">
      <c r="A32" s="4" t="s">
        <v>49</v>
      </c>
      <c r="B32" s="5" t="s">
        <v>50</v>
      </c>
    </row>
    <row r="33" spans="1:2" x14ac:dyDescent="0.2">
      <c r="A33" s="4" t="s">
        <v>51</v>
      </c>
      <c r="B33" s="5" t="s">
        <v>52</v>
      </c>
    </row>
    <row r="34" spans="1:2" ht="51" x14ac:dyDescent="0.2">
      <c r="A34" s="4" t="s">
        <v>53</v>
      </c>
      <c r="B34" s="5" t="s">
        <v>54</v>
      </c>
    </row>
    <row r="35" spans="1:2" ht="25.5" x14ac:dyDescent="0.2">
      <c r="A35" s="4" t="s">
        <v>55</v>
      </c>
      <c r="B35" s="5" t="s">
        <v>56</v>
      </c>
    </row>
    <row r="37" spans="1:2" x14ac:dyDescent="0.2">
      <c r="A37" s="3" t="s">
        <v>57</v>
      </c>
      <c r="B37" s="3" t="s">
        <v>9</v>
      </c>
    </row>
    <row r="38" spans="1:2" x14ac:dyDescent="0.2">
      <c r="A38" s="4" t="s">
        <v>10</v>
      </c>
      <c r="B38" s="5" t="s">
        <v>58</v>
      </c>
    </row>
    <row r="39" spans="1:2" x14ac:dyDescent="0.2">
      <c r="A39" s="4" t="s">
        <v>14</v>
      </c>
      <c r="B39" s="5" t="s">
        <v>58</v>
      </c>
    </row>
    <row r="40" spans="1:2" x14ac:dyDescent="0.2">
      <c r="A40" s="4" t="s">
        <v>16</v>
      </c>
      <c r="B40" s="5" t="s">
        <v>58</v>
      </c>
    </row>
    <row r="41" spans="1:2" x14ac:dyDescent="0.2">
      <c r="A41" s="4" t="s">
        <v>24</v>
      </c>
      <c r="B41" s="5" t="s">
        <v>59</v>
      </c>
    </row>
    <row r="42" spans="1:2" x14ac:dyDescent="0.2">
      <c r="A42" s="4" t="s">
        <v>34</v>
      </c>
      <c r="B42" s="5" t="s">
        <v>59</v>
      </c>
    </row>
    <row r="43" spans="1:2" x14ac:dyDescent="0.2">
      <c r="A43" s="4" t="s">
        <v>60</v>
      </c>
      <c r="B43" s="5" t="s">
        <v>61</v>
      </c>
    </row>
    <row r="44" spans="1:2" x14ac:dyDescent="0.2">
      <c r="A44" s="4" t="s">
        <v>62</v>
      </c>
      <c r="B44" s="5" t="s">
        <v>63</v>
      </c>
    </row>
    <row r="45" spans="1:2" x14ac:dyDescent="0.2">
      <c r="A45" s="4" t="s">
        <v>64</v>
      </c>
      <c r="B45" s="5" t="s">
        <v>65</v>
      </c>
    </row>
    <row r="46" spans="1:2" x14ac:dyDescent="0.2">
      <c r="A46" s="4" t="s">
        <v>66</v>
      </c>
      <c r="B46" s="5" t="s">
        <v>67</v>
      </c>
    </row>
    <row r="47" spans="1:2" ht="25.5" x14ac:dyDescent="0.2">
      <c r="A47" s="4" t="s">
        <v>68</v>
      </c>
      <c r="B47" s="5" t="s">
        <v>69</v>
      </c>
    </row>
    <row r="48" spans="1:2" x14ac:dyDescent="0.2">
      <c r="A48" s="4" t="s">
        <v>70</v>
      </c>
      <c r="B48" s="5" t="s">
        <v>71</v>
      </c>
    </row>
    <row r="49" spans="1:2" ht="25.5" x14ac:dyDescent="0.2">
      <c r="A49" s="4" t="s">
        <v>72</v>
      </c>
      <c r="B49" s="5" t="s">
        <v>73</v>
      </c>
    </row>
    <row r="50" spans="1:2" ht="25.5" x14ac:dyDescent="0.2">
      <c r="A50" s="4" t="s">
        <v>74</v>
      </c>
      <c r="B50" s="5" t="s">
        <v>75</v>
      </c>
    </row>
    <row r="52" spans="1:2" x14ac:dyDescent="0.2">
      <c r="A52" s="3" t="s">
        <v>76</v>
      </c>
      <c r="B52" s="3" t="s">
        <v>9</v>
      </c>
    </row>
    <row r="53" spans="1:2" x14ac:dyDescent="0.2">
      <c r="A53" s="4" t="s">
        <v>72</v>
      </c>
      <c r="B53" s="5" t="s">
        <v>77</v>
      </c>
    </row>
    <row r="54" spans="1:2" x14ac:dyDescent="0.2">
      <c r="A54" s="4" t="s">
        <v>78</v>
      </c>
      <c r="B54" s="5" t="s">
        <v>79</v>
      </c>
    </row>
    <row r="55" spans="1:2" x14ac:dyDescent="0.2">
      <c r="A55" s="4" t="s">
        <v>80</v>
      </c>
      <c r="B55" s="5" t="s">
        <v>81</v>
      </c>
    </row>
    <row r="57" spans="1:2" x14ac:dyDescent="0.2">
      <c r="A57" s="3" t="s">
        <v>82</v>
      </c>
      <c r="B57" s="3" t="s">
        <v>9</v>
      </c>
    </row>
    <row r="58" spans="1:2" x14ac:dyDescent="0.2">
      <c r="A58" s="4" t="s">
        <v>83</v>
      </c>
      <c r="B58" s="5" t="s">
        <v>84</v>
      </c>
    </row>
    <row r="59" spans="1:2" x14ac:dyDescent="0.2">
      <c r="A59" s="4" t="s">
        <v>85</v>
      </c>
      <c r="B59" s="5" t="s">
        <v>86</v>
      </c>
    </row>
    <row r="60" spans="1:2" x14ac:dyDescent="0.2">
      <c r="A60" s="4" t="s">
        <v>87</v>
      </c>
      <c r="B60" s="5" t="s">
        <v>88</v>
      </c>
    </row>
  </sheetData>
  <printOptions horizontalCentered="1"/>
  <pageMargins left="0.4" right="0.4" top="0.4" bottom="0.5" header="0.5" footer="0.5"/>
  <pageSetup paperSize="5" fitToHeight="2" orientation="landscape" r:id="rId1"/>
  <headerFooter>
    <oddFooter>&amp;R&amp;"Arial,Regular"&amp;10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45"/>
  <sheetViews>
    <sheetView workbookViewId="0">
      <pane xSplit="1" ySplit="5" topLeftCell="B6" activePane="bottomRight" state="frozen"/>
      <selection pane="topRight"/>
      <selection pane="bottomLeft"/>
      <selection pane="bottomRight"/>
    </sheetView>
  </sheetViews>
  <sheetFormatPr defaultRowHeight="12.75" x14ac:dyDescent="0.2"/>
  <cols>
    <col min="1" max="1" width="9" customWidth="1"/>
    <col min="2" max="2" width="15" customWidth="1"/>
    <col min="3" max="3" width="36" customWidth="1"/>
    <col min="4" max="4" width="10" customWidth="1"/>
    <col min="5" max="6" width="14" customWidth="1"/>
    <col min="7" max="7" width="11" customWidth="1"/>
    <col min="8" max="8" width="10" customWidth="1"/>
    <col min="9" max="9" width="11" customWidth="1"/>
    <col min="10" max="12" width="10" customWidth="1"/>
    <col min="13" max="13" width="13" customWidth="1"/>
    <col min="14" max="14" width="27" customWidth="1"/>
  </cols>
  <sheetData>
    <row r="1" spans="1:14" ht="20.25" x14ac:dyDescent="0.3">
      <c r="A1" s="1" t="s">
        <v>89</v>
      </c>
    </row>
    <row r="2" spans="1:14" x14ac:dyDescent="0.2">
      <c r="A2" s="2" t="s">
        <v>1</v>
      </c>
    </row>
    <row r="3" spans="1:14" x14ac:dyDescent="0.2">
      <c r="A3" s="2" t="s">
        <v>90</v>
      </c>
    </row>
    <row r="4" spans="1:14" x14ac:dyDescent="0.2">
      <c r="J4" s="6" t="s">
        <v>91</v>
      </c>
      <c r="K4" s="6"/>
      <c r="L4" s="6"/>
      <c r="M4" s="6"/>
    </row>
    <row r="5" spans="1:14" ht="44.25" customHeight="1" x14ac:dyDescent="0.2">
      <c r="A5" s="3" t="s">
        <v>10</v>
      </c>
      <c r="B5" s="3" t="s">
        <v>12</v>
      </c>
      <c r="C5" s="3" t="s">
        <v>14</v>
      </c>
      <c r="D5" s="3" t="s">
        <v>16</v>
      </c>
      <c r="E5" s="3" t="s">
        <v>18</v>
      </c>
      <c r="F5" s="3" t="s">
        <v>20</v>
      </c>
      <c r="G5" s="3" t="s">
        <v>22</v>
      </c>
      <c r="H5" s="3" t="s">
        <v>24</v>
      </c>
      <c r="I5" s="3" t="s">
        <v>26</v>
      </c>
      <c r="J5" s="3" t="s">
        <v>28</v>
      </c>
      <c r="K5" s="3" t="s">
        <v>30</v>
      </c>
      <c r="L5" s="3" t="s">
        <v>32</v>
      </c>
      <c r="M5" s="3" t="s">
        <v>34</v>
      </c>
      <c r="N5" s="3" t="s">
        <v>36</v>
      </c>
    </row>
    <row r="6" spans="1:14" x14ac:dyDescent="0.2">
      <c r="A6" s="7"/>
      <c r="B6" s="7"/>
      <c r="C6" s="7"/>
      <c r="D6" s="7"/>
      <c r="E6" s="7"/>
      <c r="F6" s="7"/>
      <c r="G6" s="7"/>
      <c r="H6" s="8"/>
      <c r="I6" s="7"/>
      <c r="J6" s="8"/>
      <c r="K6" s="8"/>
      <c r="L6" s="8"/>
      <c r="M6" s="9" t="str">
        <f t="shared" ref="M6:M45" si="0">IF(A6="","",IF(D6="Count",SUM(J6:L6),IF(AND(D6="Percent",ISNUMBER(L6),ABS(L6)&lt;=1,L6&lt;&gt;0),L6*100,L6)))</f>
        <v/>
      </c>
      <c r="N6" s="7"/>
    </row>
    <row r="7" spans="1:14" x14ac:dyDescent="0.2">
      <c r="A7" s="7"/>
      <c r="B7" s="7"/>
      <c r="C7" s="7"/>
      <c r="D7" s="7"/>
      <c r="E7" s="7"/>
      <c r="F7" s="7"/>
      <c r="G7" s="7"/>
      <c r="H7" s="8"/>
      <c r="I7" s="7"/>
      <c r="J7" s="8"/>
      <c r="K7" s="8"/>
      <c r="L7" s="8"/>
      <c r="M7" s="9" t="str">
        <f t="shared" si="0"/>
        <v/>
      </c>
      <c r="N7" s="7"/>
    </row>
    <row r="8" spans="1:14" x14ac:dyDescent="0.2">
      <c r="A8" s="7"/>
      <c r="B8" s="7"/>
      <c r="C8" s="7"/>
      <c r="D8" s="7"/>
      <c r="E8" s="7"/>
      <c r="F8" s="7"/>
      <c r="G8" s="7"/>
      <c r="H8" s="8"/>
      <c r="I8" s="7"/>
      <c r="J8" s="8"/>
      <c r="K8" s="8"/>
      <c r="L8" s="8"/>
      <c r="M8" s="9" t="str">
        <f t="shared" si="0"/>
        <v/>
      </c>
      <c r="N8" s="7"/>
    </row>
    <row r="9" spans="1:14" x14ac:dyDescent="0.2">
      <c r="A9" s="7"/>
      <c r="B9" s="7"/>
      <c r="C9" s="7"/>
      <c r="D9" s="7"/>
      <c r="E9" s="7"/>
      <c r="F9" s="7"/>
      <c r="G9" s="7"/>
      <c r="H9" s="8"/>
      <c r="I9" s="7"/>
      <c r="J9" s="8"/>
      <c r="K9" s="8"/>
      <c r="L9" s="8"/>
      <c r="M9" s="9" t="str">
        <f t="shared" si="0"/>
        <v/>
      </c>
      <c r="N9" s="7"/>
    </row>
    <row r="10" spans="1:14" x14ac:dyDescent="0.2">
      <c r="A10" s="7"/>
      <c r="B10" s="7"/>
      <c r="C10" s="7"/>
      <c r="D10" s="7"/>
      <c r="E10" s="7"/>
      <c r="F10" s="7"/>
      <c r="G10" s="7"/>
      <c r="H10" s="8"/>
      <c r="I10" s="7"/>
      <c r="J10" s="8"/>
      <c r="K10" s="8"/>
      <c r="L10" s="8"/>
      <c r="M10" s="9" t="str">
        <f t="shared" si="0"/>
        <v/>
      </c>
      <c r="N10" s="7"/>
    </row>
    <row r="11" spans="1:14" x14ac:dyDescent="0.2">
      <c r="A11" s="7"/>
      <c r="B11" s="7"/>
      <c r="C11" s="7"/>
      <c r="D11" s="7"/>
      <c r="E11" s="7"/>
      <c r="F11" s="7"/>
      <c r="G11" s="7"/>
      <c r="H11" s="8"/>
      <c r="I11" s="7"/>
      <c r="J11" s="8"/>
      <c r="K11" s="8"/>
      <c r="L11" s="8"/>
      <c r="M11" s="9" t="str">
        <f t="shared" si="0"/>
        <v/>
      </c>
      <c r="N11" s="7"/>
    </row>
    <row r="12" spans="1:14" x14ac:dyDescent="0.2">
      <c r="A12" s="7"/>
      <c r="B12" s="7"/>
      <c r="C12" s="7"/>
      <c r="D12" s="7"/>
      <c r="E12" s="7"/>
      <c r="F12" s="7"/>
      <c r="G12" s="7"/>
      <c r="H12" s="8"/>
      <c r="I12" s="7"/>
      <c r="J12" s="8"/>
      <c r="K12" s="8"/>
      <c r="L12" s="8"/>
      <c r="M12" s="9" t="str">
        <f t="shared" si="0"/>
        <v/>
      </c>
      <c r="N12" s="7"/>
    </row>
    <row r="13" spans="1:14" x14ac:dyDescent="0.2">
      <c r="A13" s="7"/>
      <c r="B13" s="7"/>
      <c r="C13" s="7"/>
      <c r="D13" s="7"/>
      <c r="E13" s="7"/>
      <c r="F13" s="7"/>
      <c r="G13" s="7"/>
      <c r="H13" s="8"/>
      <c r="I13" s="7"/>
      <c r="J13" s="8"/>
      <c r="K13" s="8"/>
      <c r="L13" s="8"/>
      <c r="M13" s="9" t="str">
        <f t="shared" si="0"/>
        <v/>
      </c>
      <c r="N13" s="7"/>
    </row>
    <row r="14" spans="1:14" x14ac:dyDescent="0.2">
      <c r="A14" s="7"/>
      <c r="B14" s="7"/>
      <c r="C14" s="7"/>
      <c r="D14" s="7"/>
      <c r="E14" s="7"/>
      <c r="F14" s="7"/>
      <c r="G14" s="7"/>
      <c r="H14" s="8"/>
      <c r="I14" s="7"/>
      <c r="J14" s="8"/>
      <c r="K14" s="8"/>
      <c r="L14" s="8"/>
      <c r="M14" s="9" t="str">
        <f t="shared" si="0"/>
        <v/>
      </c>
      <c r="N14" s="7"/>
    </row>
    <row r="15" spans="1:14" x14ac:dyDescent="0.2">
      <c r="A15" s="7"/>
      <c r="B15" s="7"/>
      <c r="C15" s="7"/>
      <c r="D15" s="7"/>
      <c r="E15" s="7"/>
      <c r="F15" s="7"/>
      <c r="G15" s="7"/>
      <c r="H15" s="8"/>
      <c r="I15" s="7"/>
      <c r="J15" s="8"/>
      <c r="K15" s="8"/>
      <c r="L15" s="8"/>
      <c r="M15" s="9" t="str">
        <f t="shared" si="0"/>
        <v/>
      </c>
      <c r="N15" s="7"/>
    </row>
    <row r="16" spans="1:14" x14ac:dyDescent="0.2">
      <c r="A16" s="7"/>
      <c r="B16" s="7"/>
      <c r="C16" s="7"/>
      <c r="D16" s="7"/>
      <c r="E16" s="7"/>
      <c r="F16" s="7"/>
      <c r="G16" s="7"/>
      <c r="H16" s="8"/>
      <c r="I16" s="7"/>
      <c r="J16" s="8"/>
      <c r="K16" s="8"/>
      <c r="L16" s="8"/>
      <c r="M16" s="9" t="str">
        <f t="shared" si="0"/>
        <v/>
      </c>
      <c r="N16" s="7"/>
    </row>
    <row r="17" spans="1:14" x14ac:dyDescent="0.2">
      <c r="A17" s="7"/>
      <c r="B17" s="7"/>
      <c r="C17" s="7"/>
      <c r="D17" s="7"/>
      <c r="E17" s="7"/>
      <c r="F17" s="7"/>
      <c r="G17" s="7"/>
      <c r="H17" s="8"/>
      <c r="I17" s="7"/>
      <c r="J17" s="8"/>
      <c r="K17" s="8"/>
      <c r="L17" s="8"/>
      <c r="M17" s="9" t="str">
        <f t="shared" si="0"/>
        <v/>
      </c>
      <c r="N17" s="7"/>
    </row>
    <row r="18" spans="1:14" x14ac:dyDescent="0.2">
      <c r="A18" s="7"/>
      <c r="B18" s="7"/>
      <c r="C18" s="7"/>
      <c r="D18" s="7"/>
      <c r="E18" s="7"/>
      <c r="F18" s="7"/>
      <c r="G18" s="7"/>
      <c r="H18" s="8"/>
      <c r="I18" s="7"/>
      <c r="J18" s="8"/>
      <c r="K18" s="8"/>
      <c r="L18" s="8"/>
      <c r="M18" s="9" t="str">
        <f t="shared" si="0"/>
        <v/>
      </c>
      <c r="N18" s="7"/>
    </row>
    <row r="19" spans="1:14" x14ac:dyDescent="0.2">
      <c r="A19" s="7"/>
      <c r="B19" s="7"/>
      <c r="C19" s="7"/>
      <c r="D19" s="7"/>
      <c r="E19" s="7"/>
      <c r="F19" s="7"/>
      <c r="G19" s="7"/>
      <c r="H19" s="8"/>
      <c r="I19" s="7"/>
      <c r="J19" s="8"/>
      <c r="K19" s="8"/>
      <c r="L19" s="8"/>
      <c r="M19" s="9" t="str">
        <f t="shared" si="0"/>
        <v/>
      </c>
      <c r="N19" s="7"/>
    </row>
    <row r="20" spans="1:14" x14ac:dyDescent="0.2">
      <c r="A20" s="7"/>
      <c r="B20" s="7"/>
      <c r="C20" s="7"/>
      <c r="D20" s="7"/>
      <c r="E20" s="7"/>
      <c r="F20" s="7"/>
      <c r="G20" s="7"/>
      <c r="H20" s="8"/>
      <c r="I20" s="7"/>
      <c r="J20" s="8"/>
      <c r="K20" s="8"/>
      <c r="L20" s="8"/>
      <c r="M20" s="9" t="str">
        <f t="shared" si="0"/>
        <v/>
      </c>
      <c r="N20" s="7"/>
    </row>
    <row r="21" spans="1:14" x14ac:dyDescent="0.2">
      <c r="A21" s="7"/>
      <c r="B21" s="7"/>
      <c r="C21" s="7"/>
      <c r="D21" s="7"/>
      <c r="E21" s="7"/>
      <c r="F21" s="7"/>
      <c r="G21" s="7"/>
      <c r="H21" s="8"/>
      <c r="I21" s="7"/>
      <c r="J21" s="8"/>
      <c r="K21" s="8"/>
      <c r="L21" s="8"/>
      <c r="M21" s="9" t="str">
        <f t="shared" si="0"/>
        <v/>
      </c>
      <c r="N21" s="7"/>
    </row>
    <row r="22" spans="1:14" x14ac:dyDescent="0.2">
      <c r="A22" s="7"/>
      <c r="B22" s="7"/>
      <c r="C22" s="7"/>
      <c r="D22" s="7"/>
      <c r="E22" s="7"/>
      <c r="F22" s="7"/>
      <c r="G22" s="7"/>
      <c r="H22" s="8"/>
      <c r="I22" s="7"/>
      <c r="J22" s="8"/>
      <c r="K22" s="8"/>
      <c r="L22" s="8"/>
      <c r="M22" s="9" t="str">
        <f t="shared" si="0"/>
        <v/>
      </c>
      <c r="N22" s="7"/>
    </row>
    <row r="23" spans="1:14" x14ac:dyDescent="0.2">
      <c r="A23" s="7"/>
      <c r="B23" s="7"/>
      <c r="C23" s="7"/>
      <c r="D23" s="7"/>
      <c r="E23" s="7"/>
      <c r="F23" s="7"/>
      <c r="G23" s="7"/>
      <c r="H23" s="8"/>
      <c r="I23" s="7"/>
      <c r="J23" s="8"/>
      <c r="K23" s="8"/>
      <c r="L23" s="8"/>
      <c r="M23" s="9" t="str">
        <f t="shared" si="0"/>
        <v/>
      </c>
      <c r="N23" s="7"/>
    </row>
    <row r="24" spans="1:14" x14ac:dyDescent="0.2">
      <c r="A24" s="7"/>
      <c r="B24" s="7"/>
      <c r="C24" s="7"/>
      <c r="D24" s="7"/>
      <c r="E24" s="7"/>
      <c r="F24" s="7"/>
      <c r="G24" s="7"/>
      <c r="H24" s="8"/>
      <c r="I24" s="7"/>
      <c r="J24" s="8"/>
      <c r="K24" s="8"/>
      <c r="L24" s="8"/>
      <c r="M24" s="9" t="str">
        <f t="shared" si="0"/>
        <v/>
      </c>
      <c r="N24" s="7"/>
    </row>
    <row r="25" spans="1:14" x14ac:dyDescent="0.2">
      <c r="A25" s="7"/>
      <c r="B25" s="7"/>
      <c r="C25" s="7"/>
      <c r="D25" s="7"/>
      <c r="E25" s="7"/>
      <c r="F25" s="7"/>
      <c r="G25" s="7"/>
      <c r="H25" s="8"/>
      <c r="I25" s="7"/>
      <c r="J25" s="8"/>
      <c r="K25" s="8"/>
      <c r="L25" s="8"/>
      <c r="M25" s="9" t="str">
        <f t="shared" si="0"/>
        <v/>
      </c>
      <c r="N25" s="7"/>
    </row>
    <row r="26" spans="1:14" x14ac:dyDescent="0.2">
      <c r="A26" s="7"/>
      <c r="B26" s="7"/>
      <c r="C26" s="7"/>
      <c r="D26" s="7"/>
      <c r="E26" s="7"/>
      <c r="F26" s="7"/>
      <c r="G26" s="7"/>
      <c r="H26" s="8"/>
      <c r="I26" s="7"/>
      <c r="J26" s="8"/>
      <c r="K26" s="8"/>
      <c r="L26" s="8"/>
      <c r="M26" s="9" t="str">
        <f t="shared" si="0"/>
        <v/>
      </c>
      <c r="N26" s="7"/>
    </row>
    <row r="27" spans="1:14" x14ac:dyDescent="0.2">
      <c r="A27" s="7"/>
      <c r="B27" s="7"/>
      <c r="C27" s="7"/>
      <c r="D27" s="7"/>
      <c r="E27" s="7"/>
      <c r="F27" s="7"/>
      <c r="G27" s="7"/>
      <c r="H27" s="8"/>
      <c r="I27" s="7"/>
      <c r="J27" s="8"/>
      <c r="K27" s="8"/>
      <c r="L27" s="8"/>
      <c r="M27" s="9" t="str">
        <f t="shared" si="0"/>
        <v/>
      </c>
      <c r="N27" s="7"/>
    </row>
    <row r="28" spans="1:14" x14ac:dyDescent="0.2">
      <c r="A28" s="7"/>
      <c r="B28" s="7"/>
      <c r="C28" s="7"/>
      <c r="D28" s="7"/>
      <c r="E28" s="7"/>
      <c r="F28" s="7"/>
      <c r="G28" s="7"/>
      <c r="H28" s="8"/>
      <c r="I28" s="7"/>
      <c r="J28" s="8"/>
      <c r="K28" s="8"/>
      <c r="L28" s="8"/>
      <c r="M28" s="9" t="str">
        <f t="shared" si="0"/>
        <v/>
      </c>
      <c r="N28" s="7"/>
    </row>
    <row r="29" spans="1:14" x14ac:dyDescent="0.2">
      <c r="A29" s="7"/>
      <c r="B29" s="7"/>
      <c r="C29" s="7"/>
      <c r="D29" s="7"/>
      <c r="E29" s="7"/>
      <c r="F29" s="7"/>
      <c r="G29" s="7"/>
      <c r="H29" s="8"/>
      <c r="I29" s="7"/>
      <c r="J29" s="8"/>
      <c r="K29" s="8"/>
      <c r="L29" s="8"/>
      <c r="M29" s="9" t="str">
        <f t="shared" si="0"/>
        <v/>
      </c>
      <c r="N29" s="7"/>
    </row>
    <row r="30" spans="1:14" x14ac:dyDescent="0.2">
      <c r="A30" s="7"/>
      <c r="B30" s="7"/>
      <c r="C30" s="7"/>
      <c r="D30" s="7"/>
      <c r="E30" s="7"/>
      <c r="F30" s="7"/>
      <c r="G30" s="7"/>
      <c r="H30" s="8"/>
      <c r="I30" s="7"/>
      <c r="J30" s="8"/>
      <c r="K30" s="8"/>
      <c r="L30" s="8"/>
      <c r="M30" s="9" t="str">
        <f t="shared" si="0"/>
        <v/>
      </c>
      <c r="N30" s="7"/>
    </row>
    <row r="31" spans="1:14" x14ac:dyDescent="0.2">
      <c r="A31" s="7"/>
      <c r="B31" s="7"/>
      <c r="C31" s="7"/>
      <c r="D31" s="7"/>
      <c r="E31" s="7"/>
      <c r="F31" s="7"/>
      <c r="G31" s="7"/>
      <c r="H31" s="8"/>
      <c r="I31" s="7"/>
      <c r="J31" s="8"/>
      <c r="K31" s="8"/>
      <c r="L31" s="8"/>
      <c r="M31" s="9" t="str">
        <f t="shared" si="0"/>
        <v/>
      </c>
      <c r="N31" s="7"/>
    </row>
    <row r="32" spans="1:14" x14ac:dyDescent="0.2">
      <c r="A32" s="7"/>
      <c r="B32" s="7"/>
      <c r="C32" s="7"/>
      <c r="D32" s="7"/>
      <c r="E32" s="7"/>
      <c r="F32" s="7"/>
      <c r="G32" s="7"/>
      <c r="H32" s="8"/>
      <c r="I32" s="7"/>
      <c r="J32" s="8"/>
      <c r="K32" s="8"/>
      <c r="L32" s="8"/>
      <c r="M32" s="9" t="str">
        <f t="shared" si="0"/>
        <v/>
      </c>
      <c r="N32" s="7"/>
    </row>
    <row r="33" spans="1:14" x14ac:dyDescent="0.2">
      <c r="A33" s="7"/>
      <c r="B33" s="7"/>
      <c r="C33" s="7"/>
      <c r="D33" s="7"/>
      <c r="E33" s="7"/>
      <c r="F33" s="7"/>
      <c r="G33" s="7"/>
      <c r="H33" s="8"/>
      <c r="I33" s="7"/>
      <c r="J33" s="8"/>
      <c r="K33" s="8"/>
      <c r="L33" s="8"/>
      <c r="M33" s="9" t="str">
        <f t="shared" si="0"/>
        <v/>
      </c>
      <c r="N33" s="7"/>
    </row>
    <row r="34" spans="1:14" x14ac:dyDescent="0.2">
      <c r="A34" s="7"/>
      <c r="B34" s="7"/>
      <c r="C34" s="7"/>
      <c r="D34" s="7"/>
      <c r="E34" s="7"/>
      <c r="F34" s="7"/>
      <c r="G34" s="7"/>
      <c r="H34" s="8"/>
      <c r="I34" s="7"/>
      <c r="J34" s="8"/>
      <c r="K34" s="8"/>
      <c r="L34" s="8"/>
      <c r="M34" s="9" t="str">
        <f t="shared" si="0"/>
        <v/>
      </c>
      <c r="N34" s="7"/>
    </row>
    <row r="35" spans="1:14" x14ac:dyDescent="0.2">
      <c r="A35" s="7"/>
      <c r="B35" s="7"/>
      <c r="C35" s="7"/>
      <c r="D35" s="7"/>
      <c r="E35" s="7"/>
      <c r="F35" s="7"/>
      <c r="G35" s="7"/>
      <c r="H35" s="8"/>
      <c r="I35" s="7"/>
      <c r="J35" s="8"/>
      <c r="K35" s="8"/>
      <c r="L35" s="8"/>
      <c r="M35" s="9" t="str">
        <f t="shared" si="0"/>
        <v/>
      </c>
      <c r="N35" s="7"/>
    </row>
    <row r="36" spans="1:14" x14ac:dyDescent="0.2">
      <c r="A36" s="7"/>
      <c r="B36" s="7"/>
      <c r="C36" s="7"/>
      <c r="D36" s="7"/>
      <c r="E36" s="7"/>
      <c r="F36" s="7"/>
      <c r="G36" s="7"/>
      <c r="H36" s="8"/>
      <c r="I36" s="7"/>
      <c r="J36" s="8"/>
      <c r="K36" s="8"/>
      <c r="L36" s="8"/>
      <c r="M36" s="9" t="str">
        <f t="shared" si="0"/>
        <v/>
      </c>
      <c r="N36" s="7"/>
    </row>
    <row r="37" spans="1:14" x14ac:dyDescent="0.2">
      <c r="A37" s="7"/>
      <c r="B37" s="7"/>
      <c r="C37" s="7"/>
      <c r="D37" s="7"/>
      <c r="E37" s="7"/>
      <c r="F37" s="7"/>
      <c r="G37" s="7"/>
      <c r="H37" s="8"/>
      <c r="I37" s="7"/>
      <c r="J37" s="8"/>
      <c r="K37" s="8"/>
      <c r="L37" s="8"/>
      <c r="M37" s="9" t="str">
        <f t="shared" si="0"/>
        <v/>
      </c>
      <c r="N37" s="7"/>
    </row>
    <row r="38" spans="1:14" x14ac:dyDescent="0.2">
      <c r="A38" s="7"/>
      <c r="B38" s="7"/>
      <c r="C38" s="7"/>
      <c r="D38" s="7"/>
      <c r="E38" s="7"/>
      <c r="F38" s="7"/>
      <c r="G38" s="7"/>
      <c r="H38" s="8"/>
      <c r="I38" s="7"/>
      <c r="J38" s="8"/>
      <c r="K38" s="8"/>
      <c r="L38" s="8"/>
      <c r="M38" s="9" t="str">
        <f t="shared" si="0"/>
        <v/>
      </c>
      <c r="N38" s="7"/>
    </row>
    <row r="39" spans="1:14" x14ac:dyDescent="0.2">
      <c r="A39" s="7"/>
      <c r="B39" s="7"/>
      <c r="C39" s="7"/>
      <c r="D39" s="7"/>
      <c r="E39" s="7"/>
      <c r="F39" s="7"/>
      <c r="G39" s="7"/>
      <c r="H39" s="8"/>
      <c r="I39" s="7"/>
      <c r="J39" s="8"/>
      <c r="K39" s="8"/>
      <c r="L39" s="8"/>
      <c r="M39" s="9" t="str">
        <f t="shared" si="0"/>
        <v/>
      </c>
      <c r="N39" s="7"/>
    </row>
    <row r="40" spans="1:14" x14ac:dyDescent="0.2">
      <c r="A40" s="7"/>
      <c r="B40" s="7"/>
      <c r="C40" s="7"/>
      <c r="D40" s="7"/>
      <c r="E40" s="7"/>
      <c r="F40" s="7"/>
      <c r="G40" s="7"/>
      <c r="H40" s="8"/>
      <c r="I40" s="7"/>
      <c r="J40" s="8"/>
      <c r="K40" s="8"/>
      <c r="L40" s="8"/>
      <c r="M40" s="9" t="str">
        <f t="shared" si="0"/>
        <v/>
      </c>
      <c r="N40" s="7"/>
    </row>
    <row r="41" spans="1:14" x14ac:dyDescent="0.2">
      <c r="A41" s="7"/>
      <c r="B41" s="7"/>
      <c r="C41" s="7"/>
      <c r="D41" s="7"/>
      <c r="E41" s="7"/>
      <c r="F41" s="7"/>
      <c r="G41" s="7"/>
      <c r="H41" s="8"/>
      <c r="I41" s="7"/>
      <c r="J41" s="8"/>
      <c r="K41" s="8"/>
      <c r="L41" s="8"/>
      <c r="M41" s="9" t="str">
        <f t="shared" si="0"/>
        <v/>
      </c>
      <c r="N41" s="7"/>
    </row>
    <row r="42" spans="1:14" x14ac:dyDescent="0.2">
      <c r="A42" s="7"/>
      <c r="B42" s="7"/>
      <c r="C42" s="7"/>
      <c r="D42" s="7"/>
      <c r="E42" s="7"/>
      <c r="F42" s="7"/>
      <c r="G42" s="7"/>
      <c r="H42" s="8"/>
      <c r="I42" s="7"/>
      <c r="J42" s="8"/>
      <c r="K42" s="8"/>
      <c r="L42" s="8"/>
      <c r="M42" s="9" t="str">
        <f t="shared" si="0"/>
        <v/>
      </c>
      <c r="N42" s="7"/>
    </row>
    <row r="43" spans="1:14" x14ac:dyDescent="0.2">
      <c r="A43" s="7"/>
      <c r="B43" s="7"/>
      <c r="C43" s="7"/>
      <c r="D43" s="7"/>
      <c r="E43" s="7"/>
      <c r="F43" s="7"/>
      <c r="G43" s="7"/>
      <c r="H43" s="8"/>
      <c r="I43" s="7"/>
      <c r="J43" s="8"/>
      <c r="K43" s="8"/>
      <c r="L43" s="8"/>
      <c r="M43" s="9" t="str">
        <f t="shared" si="0"/>
        <v/>
      </c>
      <c r="N43" s="7"/>
    </row>
    <row r="44" spans="1:14" x14ac:dyDescent="0.2">
      <c r="A44" s="7"/>
      <c r="B44" s="7"/>
      <c r="C44" s="7"/>
      <c r="D44" s="7"/>
      <c r="E44" s="7"/>
      <c r="F44" s="7"/>
      <c r="G44" s="7"/>
      <c r="H44" s="8"/>
      <c r="I44" s="7"/>
      <c r="J44" s="8"/>
      <c r="K44" s="8"/>
      <c r="L44" s="8"/>
      <c r="M44" s="9" t="str">
        <f t="shared" si="0"/>
        <v/>
      </c>
      <c r="N44" s="7"/>
    </row>
    <row r="45" spans="1:14" x14ac:dyDescent="0.2">
      <c r="A45" s="7"/>
      <c r="B45" s="7"/>
      <c r="C45" s="7"/>
      <c r="D45" s="7"/>
      <c r="E45" s="7"/>
      <c r="F45" s="7"/>
      <c r="G45" s="7"/>
      <c r="H45" s="8"/>
      <c r="I45" s="7"/>
      <c r="J45" s="8"/>
      <c r="K45" s="8"/>
      <c r="L45" s="8"/>
      <c r="M45" s="9" t="str">
        <f t="shared" si="0"/>
        <v/>
      </c>
      <c r="N45" s="7"/>
    </row>
  </sheetData>
  <sheetProtection sheet="1" objects="1" scenarios="1" formatColumns="0" formatRows="0" autoFilter="0"/>
  <autoFilter ref="A5:N45" xr:uid="{00000000-0009-0000-0000-000001000000}"/>
  <conditionalFormatting sqref="H6:H45">
    <cfRule type="expression" dxfId="5" priority="1">
      <formula>AND(ISNUMBER(H6),H6=INT(H6))</formula>
    </cfRule>
  </conditionalFormatting>
  <conditionalFormatting sqref="J6:M45">
    <cfRule type="expression" dxfId="4" priority="2">
      <formula>AND(ISNUMBER(J6),J6=INT(J6))</formula>
    </cfRule>
  </conditionalFormatting>
  <dataValidations count="3">
    <dataValidation type="list" allowBlank="1" sqref="B6:B45" xr:uid="{00000000-0002-0000-0100-000000000000}">
      <formula1>"Goal,Outcome,Immediate Outcome,Output"</formula1>
    </dataValidation>
    <dataValidation type="list" allowBlank="1" sqref="D6:D45" xr:uid="{00000000-0002-0000-0100-000001000000}">
      <formula1>"Count,Percent,Average"</formula1>
    </dataValidation>
    <dataValidation type="list" allowBlank="1" sqref="G6:G45" xr:uid="{00000000-0002-0000-0100-000002000000}">
      <formula1>"Monthly,Quarterly,Semiannual,Annual"</formula1>
    </dataValidation>
  </dataValidations>
  <printOptions horizontalCentered="1"/>
  <pageMargins left="0.4" right="0.4" top="0.4" bottom="0.5" header="0.5" footer="0.5"/>
  <pageSetup paperSize="5" scale="85" fitToHeight="0" orientation="landscape" r:id="rId1"/>
  <headerFooter>
    <oddFooter>&amp;R&amp;"Arial,Regular"&amp;10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5"/>
  <sheetViews>
    <sheetView workbookViewId="0">
      <pane xSplit="1" ySplit="5" topLeftCell="B6" activePane="bottomRight" state="frozen"/>
      <selection pane="topRight"/>
      <selection pane="bottomLeft"/>
      <selection pane="bottomRight"/>
    </sheetView>
  </sheetViews>
  <sheetFormatPr defaultRowHeight="12.75" x14ac:dyDescent="0.2"/>
  <cols>
    <col min="1" max="1" width="9" customWidth="1"/>
    <col min="2" max="2" width="62" customWidth="1"/>
    <col min="3" max="7" width="10" customWidth="1"/>
    <col min="8" max="10" width="13" customWidth="1"/>
    <col min="11" max="11" width="14" customWidth="1"/>
  </cols>
  <sheetData>
    <row r="1" spans="1:11" ht="20.25" x14ac:dyDescent="0.3">
      <c r="A1" s="1" t="s">
        <v>92</v>
      </c>
    </row>
    <row r="2" spans="1:11" x14ac:dyDescent="0.2">
      <c r="A2" s="2" t="s">
        <v>1</v>
      </c>
    </row>
    <row r="3" spans="1:11" x14ac:dyDescent="0.2">
      <c r="A3" s="2" t="s">
        <v>93</v>
      </c>
    </row>
    <row r="4" spans="1:11" x14ac:dyDescent="0.2">
      <c r="D4" s="6" t="s">
        <v>94</v>
      </c>
      <c r="E4" s="6"/>
      <c r="F4" s="6"/>
      <c r="G4" s="6"/>
      <c r="H4" s="6" t="s">
        <v>95</v>
      </c>
      <c r="I4" s="6"/>
      <c r="J4" s="6"/>
      <c r="K4" s="6"/>
    </row>
    <row r="5" spans="1:11" ht="31.5" customHeight="1" x14ac:dyDescent="0.2">
      <c r="A5" s="3" t="s">
        <v>10</v>
      </c>
      <c r="B5" s="3" t="s">
        <v>14</v>
      </c>
      <c r="C5" s="3" t="s">
        <v>16</v>
      </c>
      <c r="D5" s="3" t="s">
        <v>41</v>
      </c>
      <c r="E5" s="3" t="s">
        <v>43</v>
      </c>
      <c r="F5" s="3" t="s">
        <v>45</v>
      </c>
      <c r="G5" s="3" t="s">
        <v>47</v>
      </c>
      <c r="H5" s="3" t="s">
        <v>49</v>
      </c>
      <c r="I5" s="3" t="s">
        <v>51</v>
      </c>
      <c r="J5" s="3" t="s">
        <v>53</v>
      </c>
      <c r="K5" s="3" t="s">
        <v>55</v>
      </c>
    </row>
    <row r="6" spans="1:11" x14ac:dyDescent="0.2">
      <c r="A6" s="10" t="str">
        <f>IF(Indicators!A6="","",Indicators!A6)</f>
        <v/>
      </c>
      <c r="B6" s="10" t="str">
        <f>IF(Indicators!A6="","",Indicators!C6)</f>
        <v/>
      </c>
      <c r="C6" s="10" t="str">
        <f>IF(OR(Indicators!A6="",Indicators!D6=""),"",Indicators!D6)</f>
        <v/>
      </c>
      <c r="D6" s="8"/>
      <c r="E6" s="8"/>
      <c r="F6" s="8"/>
      <c r="G6" s="8"/>
      <c r="H6" s="9" t="str">
        <f t="shared" ref="H6:H45" si="0">IF(COUNT(D6:G6)=0,"",IF(C6="Count",SUM(D6:G6),IF(AND(C6="Percent",ISNUMBER(LOOKUP(9.99E+307,D6:G6)),ABS(LOOKUP(9.99E+307,D6:G6))&lt;=1,LOOKUP(9.99E+307,D6:G6)&lt;&gt;0),LOOKUP(9.99E+307,D6:G6)*100,LOOKUP(9.99E+307,D6:G6))))</f>
        <v/>
      </c>
      <c r="I6" s="9" t="str">
        <f>IF(A6="","",IF(AND(C6="Percent",ISNUMBER(Indicators!J6),ABS(Indicators!J6)&lt;=1,Indicators!J6&lt;&gt;0),Indicators!J6*100,Indicators!J6))</f>
        <v/>
      </c>
      <c r="J6" s="9" t="str">
        <f t="shared" ref="J6:J45" si="1">IF(H6="","",IF(C6="Count",I6*LOOKUP(2,1/(D6:G6&lt;&gt;""),COLUMN(D6:G6)-COLUMN(D6)+1)/4,I6))</f>
        <v/>
      </c>
      <c r="K6" s="11" t="str">
        <f>IF(OR(C6="",H6="",J6=""),"",IF(C6="Count",IF(J6=0,"",ROUND(H6/J6*100,0)),IF(J6=IF(AND(C6="Percent",ISNUMBER(Indicators!H6),ABS(Indicators!H6)&lt;=1,Indicators!H6&lt;&gt;0),Indicators!H6*100,Indicators!H6),"",ROUND((H6-IF(AND(C6="Percent",ISNUMBER(Indicators!H6),ABS(Indicators!H6)&lt;=1,Indicators!H6&lt;&gt;0),Indicators!H6*100,Indicators!H6))/(J6-IF(AND(C6="Percent",ISNUMBER(Indicators!H6),ABS(Indicators!H6)&lt;=1,Indicators!H6&lt;&gt;0),Indicators!H6*100,Indicators!H6))*100,0))))</f>
        <v/>
      </c>
    </row>
    <row r="7" spans="1:11" x14ac:dyDescent="0.2">
      <c r="A7" s="10" t="str">
        <f>IF(Indicators!A7="","",Indicators!A7)</f>
        <v/>
      </c>
      <c r="B7" s="10" t="str">
        <f>IF(Indicators!A7="","",Indicators!C7)</f>
        <v/>
      </c>
      <c r="C7" s="10" t="str">
        <f>IF(OR(Indicators!A7="",Indicators!D7=""),"",Indicators!D7)</f>
        <v/>
      </c>
      <c r="D7" s="8"/>
      <c r="E7" s="8"/>
      <c r="F7" s="8"/>
      <c r="G7" s="8"/>
      <c r="H7" s="9" t="str">
        <f t="shared" si="0"/>
        <v/>
      </c>
      <c r="I7" s="9" t="str">
        <f>IF(A7="","",IF(AND(C7="Percent",ISNUMBER(Indicators!J7),ABS(Indicators!J7)&lt;=1,Indicators!J7&lt;&gt;0),Indicators!J7*100,Indicators!J7))</f>
        <v/>
      </c>
      <c r="J7" s="9" t="str">
        <f t="shared" si="1"/>
        <v/>
      </c>
      <c r="K7" s="11" t="str">
        <f>IF(OR(C7="",H7="",J7=""),"",IF(C7="Count",IF(J7=0,"",ROUND(H7/J7*100,0)),IF(J7=IF(AND(C7="Percent",ISNUMBER(Indicators!H7),ABS(Indicators!H7)&lt;=1,Indicators!H7&lt;&gt;0),Indicators!H7*100,Indicators!H7),"",ROUND((H7-IF(AND(C7="Percent",ISNUMBER(Indicators!H7),ABS(Indicators!H7)&lt;=1,Indicators!H7&lt;&gt;0),Indicators!H7*100,Indicators!H7))/(J7-IF(AND(C7="Percent",ISNUMBER(Indicators!H7),ABS(Indicators!H7)&lt;=1,Indicators!H7&lt;&gt;0),Indicators!H7*100,Indicators!H7))*100,0))))</f>
        <v/>
      </c>
    </row>
    <row r="8" spans="1:11" x14ac:dyDescent="0.2">
      <c r="A8" s="10" t="str">
        <f>IF(Indicators!A8="","",Indicators!A8)</f>
        <v/>
      </c>
      <c r="B8" s="10" t="str">
        <f>IF(Indicators!A8="","",Indicators!C8)</f>
        <v/>
      </c>
      <c r="C8" s="10" t="str">
        <f>IF(OR(Indicators!A8="",Indicators!D8=""),"",Indicators!D8)</f>
        <v/>
      </c>
      <c r="D8" s="8"/>
      <c r="E8" s="8"/>
      <c r="F8" s="8"/>
      <c r="G8" s="8"/>
      <c r="H8" s="9" t="str">
        <f t="shared" si="0"/>
        <v/>
      </c>
      <c r="I8" s="9" t="str">
        <f>IF(A8="","",IF(AND(C8="Percent",ISNUMBER(Indicators!J8),ABS(Indicators!J8)&lt;=1,Indicators!J8&lt;&gt;0),Indicators!J8*100,Indicators!J8))</f>
        <v/>
      </c>
      <c r="J8" s="9" t="str">
        <f t="shared" si="1"/>
        <v/>
      </c>
      <c r="K8" s="11" t="str">
        <f>IF(OR(C8="",H8="",J8=""),"",IF(C8="Count",IF(J8=0,"",ROUND(H8/J8*100,0)),IF(J8=IF(AND(C8="Percent",ISNUMBER(Indicators!H8),ABS(Indicators!H8)&lt;=1,Indicators!H8&lt;&gt;0),Indicators!H8*100,Indicators!H8),"",ROUND((H8-IF(AND(C8="Percent",ISNUMBER(Indicators!H8),ABS(Indicators!H8)&lt;=1,Indicators!H8&lt;&gt;0),Indicators!H8*100,Indicators!H8))/(J8-IF(AND(C8="Percent",ISNUMBER(Indicators!H8),ABS(Indicators!H8)&lt;=1,Indicators!H8&lt;&gt;0),Indicators!H8*100,Indicators!H8))*100,0))))</f>
        <v/>
      </c>
    </row>
    <row r="9" spans="1:11" x14ac:dyDescent="0.2">
      <c r="A9" s="10" t="str">
        <f>IF(Indicators!A9="","",Indicators!A9)</f>
        <v/>
      </c>
      <c r="B9" s="10" t="str">
        <f>IF(Indicators!A9="","",Indicators!C9)</f>
        <v/>
      </c>
      <c r="C9" s="10" t="str">
        <f>IF(OR(Indicators!A9="",Indicators!D9=""),"",Indicators!D9)</f>
        <v/>
      </c>
      <c r="D9" s="8"/>
      <c r="E9" s="8"/>
      <c r="F9" s="8"/>
      <c r="G9" s="8"/>
      <c r="H9" s="9" t="str">
        <f t="shared" si="0"/>
        <v/>
      </c>
      <c r="I9" s="9" t="str">
        <f>IF(A9="","",IF(AND(C9="Percent",ISNUMBER(Indicators!J9),ABS(Indicators!J9)&lt;=1,Indicators!J9&lt;&gt;0),Indicators!J9*100,Indicators!J9))</f>
        <v/>
      </c>
      <c r="J9" s="9" t="str">
        <f t="shared" si="1"/>
        <v/>
      </c>
      <c r="K9" s="11" t="str">
        <f>IF(OR(C9="",H9="",J9=""),"",IF(C9="Count",IF(J9=0,"",ROUND(H9/J9*100,0)),IF(J9=IF(AND(C9="Percent",ISNUMBER(Indicators!H9),ABS(Indicators!H9)&lt;=1,Indicators!H9&lt;&gt;0),Indicators!H9*100,Indicators!H9),"",ROUND((H9-IF(AND(C9="Percent",ISNUMBER(Indicators!H9),ABS(Indicators!H9)&lt;=1,Indicators!H9&lt;&gt;0),Indicators!H9*100,Indicators!H9))/(J9-IF(AND(C9="Percent",ISNUMBER(Indicators!H9),ABS(Indicators!H9)&lt;=1,Indicators!H9&lt;&gt;0),Indicators!H9*100,Indicators!H9))*100,0))))</f>
        <v/>
      </c>
    </row>
    <row r="10" spans="1:11" x14ac:dyDescent="0.2">
      <c r="A10" s="10" t="str">
        <f>IF(Indicators!A10="","",Indicators!A10)</f>
        <v/>
      </c>
      <c r="B10" s="10" t="str">
        <f>IF(Indicators!A10="","",Indicators!C10)</f>
        <v/>
      </c>
      <c r="C10" s="10" t="str">
        <f>IF(OR(Indicators!A10="",Indicators!D10=""),"",Indicators!D10)</f>
        <v/>
      </c>
      <c r="D10" s="8"/>
      <c r="E10" s="8"/>
      <c r="F10" s="8"/>
      <c r="G10" s="8"/>
      <c r="H10" s="9" t="str">
        <f t="shared" si="0"/>
        <v/>
      </c>
      <c r="I10" s="9" t="str">
        <f>IF(A10="","",IF(AND(C10="Percent",ISNUMBER(Indicators!J10),ABS(Indicators!J10)&lt;=1,Indicators!J10&lt;&gt;0),Indicators!J10*100,Indicators!J10))</f>
        <v/>
      </c>
      <c r="J10" s="9" t="str">
        <f t="shared" si="1"/>
        <v/>
      </c>
      <c r="K10" s="11" t="str">
        <f>IF(OR(C10="",H10="",J10=""),"",IF(C10="Count",IF(J10=0,"",ROUND(H10/J10*100,0)),IF(J10=IF(AND(C10="Percent",ISNUMBER(Indicators!H10),ABS(Indicators!H10)&lt;=1,Indicators!H10&lt;&gt;0),Indicators!H10*100,Indicators!H10),"",ROUND((H10-IF(AND(C10="Percent",ISNUMBER(Indicators!H10),ABS(Indicators!H10)&lt;=1,Indicators!H10&lt;&gt;0),Indicators!H10*100,Indicators!H10))/(J10-IF(AND(C10="Percent",ISNUMBER(Indicators!H10),ABS(Indicators!H10)&lt;=1,Indicators!H10&lt;&gt;0),Indicators!H10*100,Indicators!H10))*100,0))))</f>
        <v/>
      </c>
    </row>
    <row r="11" spans="1:11" x14ac:dyDescent="0.2">
      <c r="A11" s="10" t="str">
        <f>IF(Indicators!A11="","",Indicators!A11)</f>
        <v/>
      </c>
      <c r="B11" s="10" t="str">
        <f>IF(Indicators!A11="","",Indicators!C11)</f>
        <v/>
      </c>
      <c r="C11" s="10" t="str">
        <f>IF(OR(Indicators!A11="",Indicators!D11=""),"",Indicators!D11)</f>
        <v/>
      </c>
      <c r="D11" s="8"/>
      <c r="E11" s="8"/>
      <c r="F11" s="8"/>
      <c r="G11" s="8"/>
      <c r="H11" s="9" t="str">
        <f t="shared" si="0"/>
        <v/>
      </c>
      <c r="I11" s="9" t="str">
        <f>IF(A11="","",IF(AND(C11="Percent",ISNUMBER(Indicators!J11),ABS(Indicators!J11)&lt;=1,Indicators!J11&lt;&gt;0),Indicators!J11*100,Indicators!J11))</f>
        <v/>
      </c>
      <c r="J11" s="9" t="str">
        <f t="shared" si="1"/>
        <v/>
      </c>
      <c r="K11" s="11" t="str">
        <f>IF(OR(C11="",H11="",J11=""),"",IF(C11="Count",IF(J11=0,"",ROUND(H11/J11*100,0)),IF(J11=IF(AND(C11="Percent",ISNUMBER(Indicators!H11),ABS(Indicators!H11)&lt;=1,Indicators!H11&lt;&gt;0),Indicators!H11*100,Indicators!H11),"",ROUND((H11-IF(AND(C11="Percent",ISNUMBER(Indicators!H11),ABS(Indicators!H11)&lt;=1,Indicators!H11&lt;&gt;0),Indicators!H11*100,Indicators!H11))/(J11-IF(AND(C11="Percent",ISNUMBER(Indicators!H11),ABS(Indicators!H11)&lt;=1,Indicators!H11&lt;&gt;0),Indicators!H11*100,Indicators!H11))*100,0))))</f>
        <v/>
      </c>
    </row>
    <row r="12" spans="1:11" x14ac:dyDescent="0.2">
      <c r="A12" s="10" t="str">
        <f>IF(Indicators!A12="","",Indicators!A12)</f>
        <v/>
      </c>
      <c r="B12" s="10" t="str">
        <f>IF(Indicators!A12="","",Indicators!C12)</f>
        <v/>
      </c>
      <c r="C12" s="10" t="str">
        <f>IF(OR(Indicators!A12="",Indicators!D12=""),"",Indicators!D12)</f>
        <v/>
      </c>
      <c r="D12" s="8"/>
      <c r="E12" s="8"/>
      <c r="F12" s="8"/>
      <c r="G12" s="8"/>
      <c r="H12" s="9" t="str">
        <f t="shared" si="0"/>
        <v/>
      </c>
      <c r="I12" s="9" t="str">
        <f>IF(A12="","",IF(AND(C12="Percent",ISNUMBER(Indicators!J12),ABS(Indicators!J12)&lt;=1,Indicators!J12&lt;&gt;0),Indicators!J12*100,Indicators!J12))</f>
        <v/>
      </c>
      <c r="J12" s="9" t="str">
        <f t="shared" si="1"/>
        <v/>
      </c>
      <c r="K12" s="11" t="str">
        <f>IF(OR(C12="",H12="",J12=""),"",IF(C12="Count",IF(J12=0,"",ROUND(H12/J12*100,0)),IF(J12=IF(AND(C12="Percent",ISNUMBER(Indicators!H12),ABS(Indicators!H12)&lt;=1,Indicators!H12&lt;&gt;0),Indicators!H12*100,Indicators!H12),"",ROUND((H12-IF(AND(C12="Percent",ISNUMBER(Indicators!H12),ABS(Indicators!H12)&lt;=1,Indicators!H12&lt;&gt;0),Indicators!H12*100,Indicators!H12))/(J12-IF(AND(C12="Percent",ISNUMBER(Indicators!H12),ABS(Indicators!H12)&lt;=1,Indicators!H12&lt;&gt;0),Indicators!H12*100,Indicators!H12))*100,0))))</f>
        <v/>
      </c>
    </row>
    <row r="13" spans="1:11" x14ac:dyDescent="0.2">
      <c r="A13" s="10" t="str">
        <f>IF(Indicators!A13="","",Indicators!A13)</f>
        <v/>
      </c>
      <c r="B13" s="10" t="str">
        <f>IF(Indicators!A13="","",Indicators!C13)</f>
        <v/>
      </c>
      <c r="C13" s="10" t="str">
        <f>IF(OR(Indicators!A13="",Indicators!D13=""),"",Indicators!D13)</f>
        <v/>
      </c>
      <c r="D13" s="8"/>
      <c r="E13" s="8"/>
      <c r="F13" s="8"/>
      <c r="G13" s="8"/>
      <c r="H13" s="9" t="str">
        <f t="shared" si="0"/>
        <v/>
      </c>
      <c r="I13" s="9" t="str">
        <f>IF(A13="","",IF(AND(C13="Percent",ISNUMBER(Indicators!J13),ABS(Indicators!J13)&lt;=1,Indicators!J13&lt;&gt;0),Indicators!J13*100,Indicators!J13))</f>
        <v/>
      </c>
      <c r="J13" s="9" t="str">
        <f t="shared" si="1"/>
        <v/>
      </c>
      <c r="K13" s="11" t="str">
        <f>IF(OR(C13="",H13="",J13=""),"",IF(C13="Count",IF(J13=0,"",ROUND(H13/J13*100,0)),IF(J13=IF(AND(C13="Percent",ISNUMBER(Indicators!H13),ABS(Indicators!H13)&lt;=1,Indicators!H13&lt;&gt;0),Indicators!H13*100,Indicators!H13),"",ROUND((H13-IF(AND(C13="Percent",ISNUMBER(Indicators!H13),ABS(Indicators!H13)&lt;=1,Indicators!H13&lt;&gt;0),Indicators!H13*100,Indicators!H13))/(J13-IF(AND(C13="Percent",ISNUMBER(Indicators!H13),ABS(Indicators!H13)&lt;=1,Indicators!H13&lt;&gt;0),Indicators!H13*100,Indicators!H13))*100,0))))</f>
        <v/>
      </c>
    </row>
    <row r="14" spans="1:11" x14ac:dyDescent="0.2">
      <c r="A14" s="10" t="str">
        <f>IF(Indicators!A14="","",Indicators!A14)</f>
        <v/>
      </c>
      <c r="B14" s="10" t="str">
        <f>IF(Indicators!A14="","",Indicators!C14)</f>
        <v/>
      </c>
      <c r="C14" s="10" t="str">
        <f>IF(OR(Indicators!A14="",Indicators!D14=""),"",Indicators!D14)</f>
        <v/>
      </c>
      <c r="D14" s="8"/>
      <c r="E14" s="8"/>
      <c r="F14" s="8"/>
      <c r="G14" s="8"/>
      <c r="H14" s="9" t="str">
        <f t="shared" si="0"/>
        <v/>
      </c>
      <c r="I14" s="9" t="str">
        <f>IF(A14="","",IF(AND(C14="Percent",ISNUMBER(Indicators!J14),ABS(Indicators!J14)&lt;=1,Indicators!J14&lt;&gt;0),Indicators!J14*100,Indicators!J14))</f>
        <v/>
      </c>
      <c r="J14" s="9" t="str">
        <f t="shared" si="1"/>
        <v/>
      </c>
      <c r="K14" s="11" t="str">
        <f>IF(OR(C14="",H14="",J14=""),"",IF(C14="Count",IF(J14=0,"",ROUND(H14/J14*100,0)),IF(J14=IF(AND(C14="Percent",ISNUMBER(Indicators!H14),ABS(Indicators!H14)&lt;=1,Indicators!H14&lt;&gt;0),Indicators!H14*100,Indicators!H14),"",ROUND((H14-IF(AND(C14="Percent",ISNUMBER(Indicators!H14),ABS(Indicators!H14)&lt;=1,Indicators!H14&lt;&gt;0),Indicators!H14*100,Indicators!H14))/(J14-IF(AND(C14="Percent",ISNUMBER(Indicators!H14),ABS(Indicators!H14)&lt;=1,Indicators!H14&lt;&gt;0),Indicators!H14*100,Indicators!H14))*100,0))))</f>
        <v/>
      </c>
    </row>
    <row r="15" spans="1:11" x14ac:dyDescent="0.2">
      <c r="A15" s="10" t="str">
        <f>IF(Indicators!A15="","",Indicators!A15)</f>
        <v/>
      </c>
      <c r="B15" s="10" t="str">
        <f>IF(Indicators!A15="","",Indicators!C15)</f>
        <v/>
      </c>
      <c r="C15" s="10" t="str">
        <f>IF(OR(Indicators!A15="",Indicators!D15=""),"",Indicators!D15)</f>
        <v/>
      </c>
      <c r="D15" s="8"/>
      <c r="E15" s="8"/>
      <c r="F15" s="8"/>
      <c r="G15" s="8"/>
      <c r="H15" s="9" t="str">
        <f t="shared" si="0"/>
        <v/>
      </c>
      <c r="I15" s="9" t="str">
        <f>IF(A15="","",IF(AND(C15="Percent",ISNUMBER(Indicators!J15),ABS(Indicators!J15)&lt;=1,Indicators!J15&lt;&gt;0),Indicators!J15*100,Indicators!J15))</f>
        <v/>
      </c>
      <c r="J15" s="9" t="str">
        <f t="shared" si="1"/>
        <v/>
      </c>
      <c r="K15" s="11" t="str">
        <f>IF(OR(C15="",H15="",J15=""),"",IF(C15="Count",IF(J15=0,"",ROUND(H15/J15*100,0)),IF(J15=IF(AND(C15="Percent",ISNUMBER(Indicators!H15),ABS(Indicators!H15)&lt;=1,Indicators!H15&lt;&gt;0),Indicators!H15*100,Indicators!H15),"",ROUND((H15-IF(AND(C15="Percent",ISNUMBER(Indicators!H15),ABS(Indicators!H15)&lt;=1,Indicators!H15&lt;&gt;0),Indicators!H15*100,Indicators!H15))/(J15-IF(AND(C15="Percent",ISNUMBER(Indicators!H15),ABS(Indicators!H15)&lt;=1,Indicators!H15&lt;&gt;0),Indicators!H15*100,Indicators!H15))*100,0))))</f>
        <v/>
      </c>
    </row>
    <row r="16" spans="1:11" x14ac:dyDescent="0.2">
      <c r="A16" s="10" t="str">
        <f>IF(Indicators!A16="","",Indicators!A16)</f>
        <v/>
      </c>
      <c r="B16" s="10" t="str">
        <f>IF(Indicators!A16="","",Indicators!C16)</f>
        <v/>
      </c>
      <c r="C16" s="10" t="str">
        <f>IF(OR(Indicators!A16="",Indicators!D16=""),"",Indicators!D16)</f>
        <v/>
      </c>
      <c r="D16" s="8"/>
      <c r="E16" s="8"/>
      <c r="F16" s="8"/>
      <c r="G16" s="8"/>
      <c r="H16" s="9" t="str">
        <f t="shared" si="0"/>
        <v/>
      </c>
      <c r="I16" s="9" t="str">
        <f>IF(A16="","",IF(AND(C16="Percent",ISNUMBER(Indicators!J16),ABS(Indicators!J16)&lt;=1,Indicators!J16&lt;&gt;0),Indicators!J16*100,Indicators!J16))</f>
        <v/>
      </c>
      <c r="J16" s="9" t="str">
        <f t="shared" si="1"/>
        <v/>
      </c>
      <c r="K16" s="11" t="str">
        <f>IF(OR(C16="",H16="",J16=""),"",IF(C16="Count",IF(J16=0,"",ROUND(H16/J16*100,0)),IF(J16=IF(AND(C16="Percent",ISNUMBER(Indicators!H16),ABS(Indicators!H16)&lt;=1,Indicators!H16&lt;&gt;0),Indicators!H16*100,Indicators!H16),"",ROUND((H16-IF(AND(C16="Percent",ISNUMBER(Indicators!H16),ABS(Indicators!H16)&lt;=1,Indicators!H16&lt;&gt;0),Indicators!H16*100,Indicators!H16))/(J16-IF(AND(C16="Percent",ISNUMBER(Indicators!H16),ABS(Indicators!H16)&lt;=1,Indicators!H16&lt;&gt;0),Indicators!H16*100,Indicators!H16))*100,0))))</f>
        <v/>
      </c>
    </row>
    <row r="17" spans="1:11" x14ac:dyDescent="0.2">
      <c r="A17" s="10" t="str">
        <f>IF(Indicators!A17="","",Indicators!A17)</f>
        <v/>
      </c>
      <c r="B17" s="10" t="str">
        <f>IF(Indicators!A17="","",Indicators!C17)</f>
        <v/>
      </c>
      <c r="C17" s="10" t="str">
        <f>IF(OR(Indicators!A17="",Indicators!D17=""),"",Indicators!D17)</f>
        <v/>
      </c>
      <c r="D17" s="8"/>
      <c r="E17" s="8"/>
      <c r="F17" s="8"/>
      <c r="G17" s="8"/>
      <c r="H17" s="9" t="str">
        <f t="shared" si="0"/>
        <v/>
      </c>
      <c r="I17" s="9" t="str">
        <f>IF(A17="","",IF(AND(C17="Percent",ISNUMBER(Indicators!J17),ABS(Indicators!J17)&lt;=1,Indicators!J17&lt;&gt;0),Indicators!J17*100,Indicators!J17))</f>
        <v/>
      </c>
      <c r="J17" s="9" t="str">
        <f t="shared" si="1"/>
        <v/>
      </c>
      <c r="K17" s="11" t="str">
        <f>IF(OR(C17="",H17="",J17=""),"",IF(C17="Count",IF(J17=0,"",ROUND(H17/J17*100,0)),IF(J17=IF(AND(C17="Percent",ISNUMBER(Indicators!H17),ABS(Indicators!H17)&lt;=1,Indicators!H17&lt;&gt;0),Indicators!H17*100,Indicators!H17),"",ROUND((H17-IF(AND(C17="Percent",ISNUMBER(Indicators!H17),ABS(Indicators!H17)&lt;=1,Indicators!H17&lt;&gt;0),Indicators!H17*100,Indicators!H17))/(J17-IF(AND(C17="Percent",ISNUMBER(Indicators!H17),ABS(Indicators!H17)&lt;=1,Indicators!H17&lt;&gt;0),Indicators!H17*100,Indicators!H17))*100,0))))</f>
        <v/>
      </c>
    </row>
    <row r="18" spans="1:11" x14ac:dyDescent="0.2">
      <c r="A18" s="10" t="str">
        <f>IF(Indicators!A18="","",Indicators!A18)</f>
        <v/>
      </c>
      <c r="B18" s="10" t="str">
        <f>IF(Indicators!A18="","",Indicators!C18)</f>
        <v/>
      </c>
      <c r="C18" s="10" t="str">
        <f>IF(OR(Indicators!A18="",Indicators!D18=""),"",Indicators!D18)</f>
        <v/>
      </c>
      <c r="D18" s="8"/>
      <c r="E18" s="8"/>
      <c r="F18" s="8"/>
      <c r="G18" s="8"/>
      <c r="H18" s="9" t="str">
        <f t="shared" si="0"/>
        <v/>
      </c>
      <c r="I18" s="9" t="str">
        <f>IF(A18="","",IF(AND(C18="Percent",ISNUMBER(Indicators!J18),ABS(Indicators!J18)&lt;=1,Indicators!J18&lt;&gt;0),Indicators!J18*100,Indicators!J18))</f>
        <v/>
      </c>
      <c r="J18" s="9" t="str">
        <f t="shared" si="1"/>
        <v/>
      </c>
      <c r="K18" s="11" t="str">
        <f>IF(OR(C18="",H18="",J18=""),"",IF(C18="Count",IF(J18=0,"",ROUND(H18/J18*100,0)),IF(J18=IF(AND(C18="Percent",ISNUMBER(Indicators!H18),ABS(Indicators!H18)&lt;=1,Indicators!H18&lt;&gt;0),Indicators!H18*100,Indicators!H18),"",ROUND((H18-IF(AND(C18="Percent",ISNUMBER(Indicators!H18),ABS(Indicators!H18)&lt;=1,Indicators!H18&lt;&gt;0),Indicators!H18*100,Indicators!H18))/(J18-IF(AND(C18="Percent",ISNUMBER(Indicators!H18),ABS(Indicators!H18)&lt;=1,Indicators!H18&lt;&gt;0),Indicators!H18*100,Indicators!H18))*100,0))))</f>
        <v/>
      </c>
    </row>
    <row r="19" spans="1:11" x14ac:dyDescent="0.2">
      <c r="A19" s="10" t="str">
        <f>IF(Indicators!A19="","",Indicators!A19)</f>
        <v/>
      </c>
      <c r="B19" s="10" t="str">
        <f>IF(Indicators!A19="","",Indicators!C19)</f>
        <v/>
      </c>
      <c r="C19" s="10" t="str">
        <f>IF(OR(Indicators!A19="",Indicators!D19=""),"",Indicators!D19)</f>
        <v/>
      </c>
      <c r="D19" s="8"/>
      <c r="E19" s="8"/>
      <c r="F19" s="8"/>
      <c r="G19" s="8"/>
      <c r="H19" s="9" t="str">
        <f t="shared" si="0"/>
        <v/>
      </c>
      <c r="I19" s="9" t="str">
        <f>IF(A19="","",IF(AND(C19="Percent",ISNUMBER(Indicators!J19),ABS(Indicators!J19)&lt;=1,Indicators!J19&lt;&gt;0),Indicators!J19*100,Indicators!J19))</f>
        <v/>
      </c>
      <c r="J19" s="9" t="str">
        <f t="shared" si="1"/>
        <v/>
      </c>
      <c r="K19" s="11" t="str">
        <f>IF(OR(C19="",H19="",J19=""),"",IF(C19="Count",IF(J19=0,"",ROUND(H19/J19*100,0)),IF(J19=IF(AND(C19="Percent",ISNUMBER(Indicators!H19),ABS(Indicators!H19)&lt;=1,Indicators!H19&lt;&gt;0),Indicators!H19*100,Indicators!H19),"",ROUND((H19-IF(AND(C19="Percent",ISNUMBER(Indicators!H19),ABS(Indicators!H19)&lt;=1,Indicators!H19&lt;&gt;0),Indicators!H19*100,Indicators!H19))/(J19-IF(AND(C19="Percent",ISNUMBER(Indicators!H19),ABS(Indicators!H19)&lt;=1,Indicators!H19&lt;&gt;0),Indicators!H19*100,Indicators!H19))*100,0))))</f>
        <v/>
      </c>
    </row>
    <row r="20" spans="1:11" x14ac:dyDescent="0.2">
      <c r="A20" s="10" t="str">
        <f>IF(Indicators!A20="","",Indicators!A20)</f>
        <v/>
      </c>
      <c r="B20" s="10" t="str">
        <f>IF(Indicators!A20="","",Indicators!C20)</f>
        <v/>
      </c>
      <c r="C20" s="10" t="str">
        <f>IF(OR(Indicators!A20="",Indicators!D20=""),"",Indicators!D20)</f>
        <v/>
      </c>
      <c r="D20" s="8"/>
      <c r="E20" s="8"/>
      <c r="F20" s="8"/>
      <c r="G20" s="8"/>
      <c r="H20" s="9" t="str">
        <f t="shared" si="0"/>
        <v/>
      </c>
      <c r="I20" s="9" t="str">
        <f>IF(A20="","",IF(AND(C20="Percent",ISNUMBER(Indicators!J20),ABS(Indicators!J20)&lt;=1,Indicators!J20&lt;&gt;0),Indicators!J20*100,Indicators!J20))</f>
        <v/>
      </c>
      <c r="J20" s="9" t="str">
        <f t="shared" si="1"/>
        <v/>
      </c>
      <c r="K20" s="11" t="str">
        <f>IF(OR(C20="",H20="",J20=""),"",IF(C20="Count",IF(J20=0,"",ROUND(H20/J20*100,0)),IF(J20=IF(AND(C20="Percent",ISNUMBER(Indicators!H20),ABS(Indicators!H20)&lt;=1,Indicators!H20&lt;&gt;0),Indicators!H20*100,Indicators!H20),"",ROUND((H20-IF(AND(C20="Percent",ISNUMBER(Indicators!H20),ABS(Indicators!H20)&lt;=1,Indicators!H20&lt;&gt;0),Indicators!H20*100,Indicators!H20))/(J20-IF(AND(C20="Percent",ISNUMBER(Indicators!H20),ABS(Indicators!H20)&lt;=1,Indicators!H20&lt;&gt;0),Indicators!H20*100,Indicators!H20))*100,0))))</f>
        <v/>
      </c>
    </row>
    <row r="21" spans="1:11" x14ac:dyDescent="0.2">
      <c r="A21" s="10" t="str">
        <f>IF(Indicators!A21="","",Indicators!A21)</f>
        <v/>
      </c>
      <c r="B21" s="10" t="str">
        <f>IF(Indicators!A21="","",Indicators!C21)</f>
        <v/>
      </c>
      <c r="C21" s="10" t="str">
        <f>IF(OR(Indicators!A21="",Indicators!D21=""),"",Indicators!D21)</f>
        <v/>
      </c>
      <c r="D21" s="8"/>
      <c r="E21" s="8"/>
      <c r="F21" s="8"/>
      <c r="G21" s="8"/>
      <c r="H21" s="9" t="str">
        <f t="shared" si="0"/>
        <v/>
      </c>
      <c r="I21" s="9" t="str">
        <f>IF(A21="","",IF(AND(C21="Percent",ISNUMBER(Indicators!J21),ABS(Indicators!J21)&lt;=1,Indicators!J21&lt;&gt;0),Indicators!J21*100,Indicators!J21))</f>
        <v/>
      </c>
      <c r="J21" s="9" t="str">
        <f t="shared" si="1"/>
        <v/>
      </c>
      <c r="K21" s="11" t="str">
        <f>IF(OR(C21="",H21="",J21=""),"",IF(C21="Count",IF(J21=0,"",ROUND(H21/J21*100,0)),IF(J21=IF(AND(C21="Percent",ISNUMBER(Indicators!H21),ABS(Indicators!H21)&lt;=1,Indicators!H21&lt;&gt;0),Indicators!H21*100,Indicators!H21),"",ROUND((H21-IF(AND(C21="Percent",ISNUMBER(Indicators!H21),ABS(Indicators!H21)&lt;=1,Indicators!H21&lt;&gt;0),Indicators!H21*100,Indicators!H21))/(J21-IF(AND(C21="Percent",ISNUMBER(Indicators!H21),ABS(Indicators!H21)&lt;=1,Indicators!H21&lt;&gt;0),Indicators!H21*100,Indicators!H21))*100,0))))</f>
        <v/>
      </c>
    </row>
    <row r="22" spans="1:11" x14ac:dyDescent="0.2">
      <c r="A22" s="10" t="str">
        <f>IF(Indicators!A22="","",Indicators!A22)</f>
        <v/>
      </c>
      <c r="B22" s="10" t="str">
        <f>IF(Indicators!A22="","",Indicators!C22)</f>
        <v/>
      </c>
      <c r="C22" s="10" t="str">
        <f>IF(OR(Indicators!A22="",Indicators!D22=""),"",Indicators!D22)</f>
        <v/>
      </c>
      <c r="D22" s="8"/>
      <c r="E22" s="8"/>
      <c r="F22" s="8"/>
      <c r="G22" s="8"/>
      <c r="H22" s="9" t="str">
        <f t="shared" si="0"/>
        <v/>
      </c>
      <c r="I22" s="9" t="str">
        <f>IF(A22="","",IF(AND(C22="Percent",ISNUMBER(Indicators!J22),ABS(Indicators!J22)&lt;=1,Indicators!J22&lt;&gt;0),Indicators!J22*100,Indicators!J22))</f>
        <v/>
      </c>
      <c r="J22" s="9" t="str">
        <f t="shared" si="1"/>
        <v/>
      </c>
      <c r="K22" s="11" t="str">
        <f>IF(OR(C22="",H22="",J22=""),"",IF(C22="Count",IF(J22=0,"",ROUND(H22/J22*100,0)),IF(J22=IF(AND(C22="Percent",ISNUMBER(Indicators!H22),ABS(Indicators!H22)&lt;=1,Indicators!H22&lt;&gt;0),Indicators!H22*100,Indicators!H22),"",ROUND((H22-IF(AND(C22="Percent",ISNUMBER(Indicators!H22),ABS(Indicators!H22)&lt;=1,Indicators!H22&lt;&gt;0),Indicators!H22*100,Indicators!H22))/(J22-IF(AND(C22="Percent",ISNUMBER(Indicators!H22),ABS(Indicators!H22)&lt;=1,Indicators!H22&lt;&gt;0),Indicators!H22*100,Indicators!H22))*100,0))))</f>
        <v/>
      </c>
    </row>
    <row r="23" spans="1:11" x14ac:dyDescent="0.2">
      <c r="A23" s="10" t="str">
        <f>IF(Indicators!A23="","",Indicators!A23)</f>
        <v/>
      </c>
      <c r="B23" s="10" t="str">
        <f>IF(Indicators!A23="","",Indicators!C23)</f>
        <v/>
      </c>
      <c r="C23" s="10" t="str">
        <f>IF(OR(Indicators!A23="",Indicators!D23=""),"",Indicators!D23)</f>
        <v/>
      </c>
      <c r="D23" s="8"/>
      <c r="E23" s="8"/>
      <c r="F23" s="8"/>
      <c r="G23" s="8"/>
      <c r="H23" s="9" t="str">
        <f t="shared" si="0"/>
        <v/>
      </c>
      <c r="I23" s="9" t="str">
        <f>IF(A23="","",IF(AND(C23="Percent",ISNUMBER(Indicators!J23),ABS(Indicators!J23)&lt;=1,Indicators!J23&lt;&gt;0),Indicators!J23*100,Indicators!J23))</f>
        <v/>
      </c>
      <c r="J23" s="9" t="str">
        <f t="shared" si="1"/>
        <v/>
      </c>
      <c r="K23" s="11" t="str">
        <f>IF(OR(C23="",H23="",J23=""),"",IF(C23="Count",IF(J23=0,"",ROUND(H23/J23*100,0)),IF(J23=IF(AND(C23="Percent",ISNUMBER(Indicators!H23),ABS(Indicators!H23)&lt;=1,Indicators!H23&lt;&gt;0),Indicators!H23*100,Indicators!H23),"",ROUND((H23-IF(AND(C23="Percent",ISNUMBER(Indicators!H23),ABS(Indicators!H23)&lt;=1,Indicators!H23&lt;&gt;0),Indicators!H23*100,Indicators!H23))/(J23-IF(AND(C23="Percent",ISNUMBER(Indicators!H23),ABS(Indicators!H23)&lt;=1,Indicators!H23&lt;&gt;0),Indicators!H23*100,Indicators!H23))*100,0))))</f>
        <v/>
      </c>
    </row>
    <row r="24" spans="1:11" x14ac:dyDescent="0.2">
      <c r="A24" s="10" t="str">
        <f>IF(Indicators!A24="","",Indicators!A24)</f>
        <v/>
      </c>
      <c r="B24" s="10" t="str">
        <f>IF(Indicators!A24="","",Indicators!C24)</f>
        <v/>
      </c>
      <c r="C24" s="10" t="str">
        <f>IF(OR(Indicators!A24="",Indicators!D24=""),"",Indicators!D24)</f>
        <v/>
      </c>
      <c r="D24" s="8"/>
      <c r="E24" s="8"/>
      <c r="F24" s="8"/>
      <c r="G24" s="8"/>
      <c r="H24" s="9" t="str">
        <f t="shared" si="0"/>
        <v/>
      </c>
      <c r="I24" s="9" t="str">
        <f>IF(A24="","",IF(AND(C24="Percent",ISNUMBER(Indicators!J24),ABS(Indicators!J24)&lt;=1,Indicators!J24&lt;&gt;0),Indicators!J24*100,Indicators!J24))</f>
        <v/>
      </c>
      <c r="J24" s="9" t="str">
        <f t="shared" si="1"/>
        <v/>
      </c>
      <c r="K24" s="11" t="str">
        <f>IF(OR(C24="",H24="",J24=""),"",IF(C24="Count",IF(J24=0,"",ROUND(H24/J24*100,0)),IF(J24=IF(AND(C24="Percent",ISNUMBER(Indicators!H24),ABS(Indicators!H24)&lt;=1,Indicators!H24&lt;&gt;0),Indicators!H24*100,Indicators!H24),"",ROUND((H24-IF(AND(C24="Percent",ISNUMBER(Indicators!H24),ABS(Indicators!H24)&lt;=1,Indicators!H24&lt;&gt;0),Indicators!H24*100,Indicators!H24))/(J24-IF(AND(C24="Percent",ISNUMBER(Indicators!H24),ABS(Indicators!H24)&lt;=1,Indicators!H24&lt;&gt;0),Indicators!H24*100,Indicators!H24))*100,0))))</f>
        <v/>
      </c>
    </row>
    <row r="25" spans="1:11" x14ac:dyDescent="0.2">
      <c r="A25" s="10" t="str">
        <f>IF(Indicators!A25="","",Indicators!A25)</f>
        <v/>
      </c>
      <c r="B25" s="10" t="str">
        <f>IF(Indicators!A25="","",Indicators!C25)</f>
        <v/>
      </c>
      <c r="C25" s="10" t="str">
        <f>IF(OR(Indicators!A25="",Indicators!D25=""),"",Indicators!D25)</f>
        <v/>
      </c>
      <c r="D25" s="8"/>
      <c r="E25" s="8"/>
      <c r="F25" s="8"/>
      <c r="G25" s="8"/>
      <c r="H25" s="9" t="str">
        <f t="shared" si="0"/>
        <v/>
      </c>
      <c r="I25" s="9" t="str">
        <f>IF(A25="","",IF(AND(C25="Percent",ISNUMBER(Indicators!J25),ABS(Indicators!J25)&lt;=1,Indicators!J25&lt;&gt;0),Indicators!J25*100,Indicators!J25))</f>
        <v/>
      </c>
      <c r="J25" s="9" t="str">
        <f t="shared" si="1"/>
        <v/>
      </c>
      <c r="K25" s="11" t="str">
        <f>IF(OR(C25="",H25="",J25=""),"",IF(C25="Count",IF(J25=0,"",ROUND(H25/J25*100,0)),IF(J25=IF(AND(C25="Percent",ISNUMBER(Indicators!H25),ABS(Indicators!H25)&lt;=1,Indicators!H25&lt;&gt;0),Indicators!H25*100,Indicators!H25),"",ROUND((H25-IF(AND(C25="Percent",ISNUMBER(Indicators!H25),ABS(Indicators!H25)&lt;=1,Indicators!H25&lt;&gt;0),Indicators!H25*100,Indicators!H25))/(J25-IF(AND(C25="Percent",ISNUMBER(Indicators!H25),ABS(Indicators!H25)&lt;=1,Indicators!H25&lt;&gt;0),Indicators!H25*100,Indicators!H25))*100,0))))</f>
        <v/>
      </c>
    </row>
    <row r="26" spans="1:11" x14ac:dyDescent="0.2">
      <c r="A26" s="10" t="str">
        <f>IF(Indicators!A26="","",Indicators!A26)</f>
        <v/>
      </c>
      <c r="B26" s="10" t="str">
        <f>IF(Indicators!A26="","",Indicators!C26)</f>
        <v/>
      </c>
      <c r="C26" s="10" t="str">
        <f>IF(OR(Indicators!A26="",Indicators!D26=""),"",Indicators!D26)</f>
        <v/>
      </c>
      <c r="D26" s="8"/>
      <c r="E26" s="8"/>
      <c r="F26" s="8"/>
      <c r="G26" s="8"/>
      <c r="H26" s="9" t="str">
        <f t="shared" si="0"/>
        <v/>
      </c>
      <c r="I26" s="9" t="str">
        <f>IF(A26="","",IF(AND(C26="Percent",ISNUMBER(Indicators!J26),ABS(Indicators!J26)&lt;=1,Indicators!J26&lt;&gt;0),Indicators!J26*100,Indicators!J26))</f>
        <v/>
      </c>
      <c r="J26" s="9" t="str">
        <f t="shared" si="1"/>
        <v/>
      </c>
      <c r="K26" s="11" t="str">
        <f>IF(OR(C26="",H26="",J26=""),"",IF(C26="Count",IF(J26=0,"",ROUND(H26/J26*100,0)),IF(J26=IF(AND(C26="Percent",ISNUMBER(Indicators!H26),ABS(Indicators!H26)&lt;=1,Indicators!H26&lt;&gt;0),Indicators!H26*100,Indicators!H26),"",ROUND((H26-IF(AND(C26="Percent",ISNUMBER(Indicators!H26),ABS(Indicators!H26)&lt;=1,Indicators!H26&lt;&gt;0),Indicators!H26*100,Indicators!H26))/(J26-IF(AND(C26="Percent",ISNUMBER(Indicators!H26),ABS(Indicators!H26)&lt;=1,Indicators!H26&lt;&gt;0),Indicators!H26*100,Indicators!H26))*100,0))))</f>
        <v/>
      </c>
    </row>
    <row r="27" spans="1:11" x14ac:dyDescent="0.2">
      <c r="A27" s="10" t="str">
        <f>IF(Indicators!A27="","",Indicators!A27)</f>
        <v/>
      </c>
      <c r="B27" s="10" t="str">
        <f>IF(Indicators!A27="","",Indicators!C27)</f>
        <v/>
      </c>
      <c r="C27" s="10" t="str">
        <f>IF(OR(Indicators!A27="",Indicators!D27=""),"",Indicators!D27)</f>
        <v/>
      </c>
      <c r="D27" s="8"/>
      <c r="E27" s="8"/>
      <c r="F27" s="8"/>
      <c r="G27" s="8"/>
      <c r="H27" s="9" t="str">
        <f t="shared" si="0"/>
        <v/>
      </c>
      <c r="I27" s="9" t="str">
        <f>IF(A27="","",IF(AND(C27="Percent",ISNUMBER(Indicators!J27),ABS(Indicators!J27)&lt;=1,Indicators!J27&lt;&gt;0),Indicators!J27*100,Indicators!J27))</f>
        <v/>
      </c>
      <c r="J27" s="9" t="str">
        <f t="shared" si="1"/>
        <v/>
      </c>
      <c r="K27" s="11" t="str">
        <f>IF(OR(C27="",H27="",J27=""),"",IF(C27="Count",IF(J27=0,"",ROUND(H27/J27*100,0)),IF(J27=IF(AND(C27="Percent",ISNUMBER(Indicators!H27),ABS(Indicators!H27)&lt;=1,Indicators!H27&lt;&gt;0),Indicators!H27*100,Indicators!H27),"",ROUND((H27-IF(AND(C27="Percent",ISNUMBER(Indicators!H27),ABS(Indicators!H27)&lt;=1,Indicators!H27&lt;&gt;0),Indicators!H27*100,Indicators!H27))/(J27-IF(AND(C27="Percent",ISNUMBER(Indicators!H27),ABS(Indicators!H27)&lt;=1,Indicators!H27&lt;&gt;0),Indicators!H27*100,Indicators!H27))*100,0))))</f>
        <v/>
      </c>
    </row>
    <row r="28" spans="1:11" x14ac:dyDescent="0.2">
      <c r="A28" s="10" t="str">
        <f>IF(Indicators!A28="","",Indicators!A28)</f>
        <v/>
      </c>
      <c r="B28" s="10" t="str">
        <f>IF(Indicators!A28="","",Indicators!C28)</f>
        <v/>
      </c>
      <c r="C28" s="10" t="str">
        <f>IF(OR(Indicators!A28="",Indicators!D28=""),"",Indicators!D28)</f>
        <v/>
      </c>
      <c r="D28" s="8"/>
      <c r="E28" s="8"/>
      <c r="F28" s="8"/>
      <c r="G28" s="8"/>
      <c r="H28" s="9" t="str">
        <f t="shared" si="0"/>
        <v/>
      </c>
      <c r="I28" s="9" t="str">
        <f>IF(A28="","",IF(AND(C28="Percent",ISNUMBER(Indicators!J28),ABS(Indicators!J28)&lt;=1,Indicators!J28&lt;&gt;0),Indicators!J28*100,Indicators!J28))</f>
        <v/>
      </c>
      <c r="J28" s="9" t="str">
        <f t="shared" si="1"/>
        <v/>
      </c>
      <c r="K28" s="11" t="str">
        <f>IF(OR(C28="",H28="",J28=""),"",IF(C28="Count",IF(J28=0,"",ROUND(H28/J28*100,0)),IF(J28=IF(AND(C28="Percent",ISNUMBER(Indicators!H28),ABS(Indicators!H28)&lt;=1,Indicators!H28&lt;&gt;0),Indicators!H28*100,Indicators!H28),"",ROUND((H28-IF(AND(C28="Percent",ISNUMBER(Indicators!H28),ABS(Indicators!H28)&lt;=1,Indicators!H28&lt;&gt;0),Indicators!H28*100,Indicators!H28))/(J28-IF(AND(C28="Percent",ISNUMBER(Indicators!H28),ABS(Indicators!H28)&lt;=1,Indicators!H28&lt;&gt;0),Indicators!H28*100,Indicators!H28))*100,0))))</f>
        <v/>
      </c>
    </row>
    <row r="29" spans="1:11" x14ac:dyDescent="0.2">
      <c r="A29" s="10" t="str">
        <f>IF(Indicators!A29="","",Indicators!A29)</f>
        <v/>
      </c>
      <c r="B29" s="10" t="str">
        <f>IF(Indicators!A29="","",Indicators!C29)</f>
        <v/>
      </c>
      <c r="C29" s="10" t="str">
        <f>IF(OR(Indicators!A29="",Indicators!D29=""),"",Indicators!D29)</f>
        <v/>
      </c>
      <c r="D29" s="8"/>
      <c r="E29" s="8"/>
      <c r="F29" s="8"/>
      <c r="G29" s="8"/>
      <c r="H29" s="9" t="str">
        <f t="shared" si="0"/>
        <v/>
      </c>
      <c r="I29" s="9" t="str">
        <f>IF(A29="","",IF(AND(C29="Percent",ISNUMBER(Indicators!J29),ABS(Indicators!J29)&lt;=1,Indicators!J29&lt;&gt;0),Indicators!J29*100,Indicators!J29))</f>
        <v/>
      </c>
      <c r="J29" s="9" t="str">
        <f t="shared" si="1"/>
        <v/>
      </c>
      <c r="K29" s="11" t="str">
        <f>IF(OR(C29="",H29="",J29=""),"",IF(C29="Count",IF(J29=0,"",ROUND(H29/J29*100,0)),IF(J29=IF(AND(C29="Percent",ISNUMBER(Indicators!H29),ABS(Indicators!H29)&lt;=1,Indicators!H29&lt;&gt;0),Indicators!H29*100,Indicators!H29),"",ROUND((H29-IF(AND(C29="Percent",ISNUMBER(Indicators!H29),ABS(Indicators!H29)&lt;=1,Indicators!H29&lt;&gt;0),Indicators!H29*100,Indicators!H29))/(J29-IF(AND(C29="Percent",ISNUMBER(Indicators!H29),ABS(Indicators!H29)&lt;=1,Indicators!H29&lt;&gt;0),Indicators!H29*100,Indicators!H29))*100,0))))</f>
        <v/>
      </c>
    </row>
    <row r="30" spans="1:11" x14ac:dyDescent="0.2">
      <c r="A30" s="10" t="str">
        <f>IF(Indicators!A30="","",Indicators!A30)</f>
        <v/>
      </c>
      <c r="B30" s="10" t="str">
        <f>IF(Indicators!A30="","",Indicators!C30)</f>
        <v/>
      </c>
      <c r="C30" s="10" t="str">
        <f>IF(OR(Indicators!A30="",Indicators!D30=""),"",Indicators!D30)</f>
        <v/>
      </c>
      <c r="D30" s="8"/>
      <c r="E30" s="8"/>
      <c r="F30" s="8"/>
      <c r="G30" s="8"/>
      <c r="H30" s="9" t="str">
        <f t="shared" si="0"/>
        <v/>
      </c>
      <c r="I30" s="9" t="str">
        <f>IF(A30="","",IF(AND(C30="Percent",ISNUMBER(Indicators!J30),ABS(Indicators!J30)&lt;=1,Indicators!J30&lt;&gt;0),Indicators!J30*100,Indicators!J30))</f>
        <v/>
      </c>
      <c r="J30" s="9" t="str">
        <f t="shared" si="1"/>
        <v/>
      </c>
      <c r="K30" s="11" t="str">
        <f>IF(OR(C30="",H30="",J30=""),"",IF(C30="Count",IF(J30=0,"",ROUND(H30/J30*100,0)),IF(J30=IF(AND(C30="Percent",ISNUMBER(Indicators!H30),ABS(Indicators!H30)&lt;=1,Indicators!H30&lt;&gt;0),Indicators!H30*100,Indicators!H30),"",ROUND((H30-IF(AND(C30="Percent",ISNUMBER(Indicators!H30),ABS(Indicators!H30)&lt;=1,Indicators!H30&lt;&gt;0),Indicators!H30*100,Indicators!H30))/(J30-IF(AND(C30="Percent",ISNUMBER(Indicators!H30),ABS(Indicators!H30)&lt;=1,Indicators!H30&lt;&gt;0),Indicators!H30*100,Indicators!H30))*100,0))))</f>
        <v/>
      </c>
    </row>
    <row r="31" spans="1:11" x14ac:dyDescent="0.2">
      <c r="A31" s="10" t="str">
        <f>IF(Indicators!A31="","",Indicators!A31)</f>
        <v/>
      </c>
      <c r="B31" s="10" t="str">
        <f>IF(Indicators!A31="","",Indicators!C31)</f>
        <v/>
      </c>
      <c r="C31" s="10" t="str">
        <f>IF(OR(Indicators!A31="",Indicators!D31=""),"",Indicators!D31)</f>
        <v/>
      </c>
      <c r="D31" s="8"/>
      <c r="E31" s="8"/>
      <c r="F31" s="8"/>
      <c r="G31" s="8"/>
      <c r="H31" s="9" t="str">
        <f t="shared" si="0"/>
        <v/>
      </c>
      <c r="I31" s="9" t="str">
        <f>IF(A31="","",IF(AND(C31="Percent",ISNUMBER(Indicators!J31),ABS(Indicators!J31)&lt;=1,Indicators!J31&lt;&gt;0),Indicators!J31*100,Indicators!J31))</f>
        <v/>
      </c>
      <c r="J31" s="9" t="str">
        <f t="shared" si="1"/>
        <v/>
      </c>
      <c r="K31" s="11" t="str">
        <f>IF(OR(C31="",H31="",J31=""),"",IF(C31="Count",IF(J31=0,"",ROUND(H31/J31*100,0)),IF(J31=IF(AND(C31="Percent",ISNUMBER(Indicators!H31),ABS(Indicators!H31)&lt;=1,Indicators!H31&lt;&gt;0),Indicators!H31*100,Indicators!H31),"",ROUND((H31-IF(AND(C31="Percent",ISNUMBER(Indicators!H31),ABS(Indicators!H31)&lt;=1,Indicators!H31&lt;&gt;0),Indicators!H31*100,Indicators!H31))/(J31-IF(AND(C31="Percent",ISNUMBER(Indicators!H31),ABS(Indicators!H31)&lt;=1,Indicators!H31&lt;&gt;0),Indicators!H31*100,Indicators!H31))*100,0))))</f>
        <v/>
      </c>
    </row>
    <row r="32" spans="1:11" x14ac:dyDescent="0.2">
      <c r="A32" s="10" t="str">
        <f>IF(Indicators!A32="","",Indicators!A32)</f>
        <v/>
      </c>
      <c r="B32" s="10" t="str">
        <f>IF(Indicators!A32="","",Indicators!C32)</f>
        <v/>
      </c>
      <c r="C32" s="10" t="str">
        <f>IF(OR(Indicators!A32="",Indicators!D32=""),"",Indicators!D32)</f>
        <v/>
      </c>
      <c r="D32" s="8"/>
      <c r="E32" s="8"/>
      <c r="F32" s="8"/>
      <c r="G32" s="8"/>
      <c r="H32" s="9" t="str">
        <f t="shared" si="0"/>
        <v/>
      </c>
      <c r="I32" s="9" t="str">
        <f>IF(A32="","",IF(AND(C32="Percent",ISNUMBER(Indicators!J32),ABS(Indicators!J32)&lt;=1,Indicators!J32&lt;&gt;0),Indicators!J32*100,Indicators!J32))</f>
        <v/>
      </c>
      <c r="J32" s="9" t="str">
        <f t="shared" si="1"/>
        <v/>
      </c>
      <c r="K32" s="11" t="str">
        <f>IF(OR(C32="",H32="",J32=""),"",IF(C32="Count",IF(J32=0,"",ROUND(H32/J32*100,0)),IF(J32=IF(AND(C32="Percent",ISNUMBER(Indicators!H32),ABS(Indicators!H32)&lt;=1,Indicators!H32&lt;&gt;0),Indicators!H32*100,Indicators!H32),"",ROUND((H32-IF(AND(C32="Percent",ISNUMBER(Indicators!H32),ABS(Indicators!H32)&lt;=1,Indicators!H32&lt;&gt;0),Indicators!H32*100,Indicators!H32))/(J32-IF(AND(C32="Percent",ISNUMBER(Indicators!H32),ABS(Indicators!H32)&lt;=1,Indicators!H32&lt;&gt;0),Indicators!H32*100,Indicators!H32))*100,0))))</f>
        <v/>
      </c>
    </row>
    <row r="33" spans="1:11" x14ac:dyDescent="0.2">
      <c r="A33" s="10" t="str">
        <f>IF(Indicators!A33="","",Indicators!A33)</f>
        <v/>
      </c>
      <c r="B33" s="10" t="str">
        <f>IF(Indicators!A33="","",Indicators!C33)</f>
        <v/>
      </c>
      <c r="C33" s="10" t="str">
        <f>IF(OR(Indicators!A33="",Indicators!D33=""),"",Indicators!D33)</f>
        <v/>
      </c>
      <c r="D33" s="8"/>
      <c r="E33" s="8"/>
      <c r="F33" s="8"/>
      <c r="G33" s="8"/>
      <c r="H33" s="9" t="str">
        <f t="shared" si="0"/>
        <v/>
      </c>
      <c r="I33" s="9" t="str">
        <f>IF(A33="","",IF(AND(C33="Percent",ISNUMBER(Indicators!J33),ABS(Indicators!J33)&lt;=1,Indicators!J33&lt;&gt;0),Indicators!J33*100,Indicators!J33))</f>
        <v/>
      </c>
      <c r="J33" s="9" t="str">
        <f t="shared" si="1"/>
        <v/>
      </c>
      <c r="K33" s="11" t="str">
        <f>IF(OR(C33="",H33="",J33=""),"",IF(C33="Count",IF(J33=0,"",ROUND(H33/J33*100,0)),IF(J33=IF(AND(C33="Percent",ISNUMBER(Indicators!H33),ABS(Indicators!H33)&lt;=1,Indicators!H33&lt;&gt;0),Indicators!H33*100,Indicators!H33),"",ROUND((H33-IF(AND(C33="Percent",ISNUMBER(Indicators!H33),ABS(Indicators!H33)&lt;=1,Indicators!H33&lt;&gt;0),Indicators!H33*100,Indicators!H33))/(J33-IF(AND(C33="Percent",ISNUMBER(Indicators!H33),ABS(Indicators!H33)&lt;=1,Indicators!H33&lt;&gt;0),Indicators!H33*100,Indicators!H33))*100,0))))</f>
        <v/>
      </c>
    </row>
    <row r="34" spans="1:11" x14ac:dyDescent="0.2">
      <c r="A34" s="10" t="str">
        <f>IF(Indicators!A34="","",Indicators!A34)</f>
        <v/>
      </c>
      <c r="B34" s="10" t="str">
        <f>IF(Indicators!A34="","",Indicators!C34)</f>
        <v/>
      </c>
      <c r="C34" s="10" t="str">
        <f>IF(OR(Indicators!A34="",Indicators!D34=""),"",Indicators!D34)</f>
        <v/>
      </c>
      <c r="D34" s="8"/>
      <c r="E34" s="8"/>
      <c r="F34" s="8"/>
      <c r="G34" s="8"/>
      <c r="H34" s="9" t="str">
        <f t="shared" si="0"/>
        <v/>
      </c>
      <c r="I34" s="9" t="str">
        <f>IF(A34="","",IF(AND(C34="Percent",ISNUMBER(Indicators!J34),ABS(Indicators!J34)&lt;=1,Indicators!J34&lt;&gt;0),Indicators!J34*100,Indicators!J34))</f>
        <v/>
      </c>
      <c r="J34" s="9" t="str">
        <f t="shared" si="1"/>
        <v/>
      </c>
      <c r="K34" s="11" t="str">
        <f>IF(OR(C34="",H34="",J34=""),"",IF(C34="Count",IF(J34=0,"",ROUND(H34/J34*100,0)),IF(J34=IF(AND(C34="Percent",ISNUMBER(Indicators!H34),ABS(Indicators!H34)&lt;=1,Indicators!H34&lt;&gt;0),Indicators!H34*100,Indicators!H34),"",ROUND((H34-IF(AND(C34="Percent",ISNUMBER(Indicators!H34),ABS(Indicators!H34)&lt;=1,Indicators!H34&lt;&gt;0),Indicators!H34*100,Indicators!H34))/(J34-IF(AND(C34="Percent",ISNUMBER(Indicators!H34),ABS(Indicators!H34)&lt;=1,Indicators!H34&lt;&gt;0),Indicators!H34*100,Indicators!H34))*100,0))))</f>
        <v/>
      </c>
    </row>
    <row r="35" spans="1:11" x14ac:dyDescent="0.2">
      <c r="A35" s="10" t="str">
        <f>IF(Indicators!A35="","",Indicators!A35)</f>
        <v/>
      </c>
      <c r="B35" s="10" t="str">
        <f>IF(Indicators!A35="","",Indicators!C35)</f>
        <v/>
      </c>
      <c r="C35" s="10" t="str">
        <f>IF(OR(Indicators!A35="",Indicators!D35=""),"",Indicators!D35)</f>
        <v/>
      </c>
      <c r="D35" s="8"/>
      <c r="E35" s="8"/>
      <c r="F35" s="8"/>
      <c r="G35" s="8"/>
      <c r="H35" s="9" t="str">
        <f t="shared" si="0"/>
        <v/>
      </c>
      <c r="I35" s="9" t="str">
        <f>IF(A35="","",IF(AND(C35="Percent",ISNUMBER(Indicators!J35),ABS(Indicators!J35)&lt;=1,Indicators!J35&lt;&gt;0),Indicators!J35*100,Indicators!J35))</f>
        <v/>
      </c>
      <c r="J35" s="9" t="str">
        <f t="shared" si="1"/>
        <v/>
      </c>
      <c r="K35" s="11" t="str">
        <f>IF(OR(C35="",H35="",J35=""),"",IF(C35="Count",IF(J35=0,"",ROUND(H35/J35*100,0)),IF(J35=IF(AND(C35="Percent",ISNUMBER(Indicators!H35),ABS(Indicators!H35)&lt;=1,Indicators!H35&lt;&gt;0),Indicators!H35*100,Indicators!H35),"",ROUND((H35-IF(AND(C35="Percent",ISNUMBER(Indicators!H35),ABS(Indicators!H35)&lt;=1,Indicators!H35&lt;&gt;0),Indicators!H35*100,Indicators!H35))/(J35-IF(AND(C35="Percent",ISNUMBER(Indicators!H35),ABS(Indicators!H35)&lt;=1,Indicators!H35&lt;&gt;0),Indicators!H35*100,Indicators!H35))*100,0))))</f>
        <v/>
      </c>
    </row>
    <row r="36" spans="1:11" x14ac:dyDescent="0.2">
      <c r="A36" s="10" t="str">
        <f>IF(Indicators!A36="","",Indicators!A36)</f>
        <v/>
      </c>
      <c r="B36" s="10" t="str">
        <f>IF(Indicators!A36="","",Indicators!C36)</f>
        <v/>
      </c>
      <c r="C36" s="10" t="str">
        <f>IF(OR(Indicators!A36="",Indicators!D36=""),"",Indicators!D36)</f>
        <v/>
      </c>
      <c r="D36" s="8"/>
      <c r="E36" s="8"/>
      <c r="F36" s="8"/>
      <c r="G36" s="8"/>
      <c r="H36" s="9" t="str">
        <f t="shared" si="0"/>
        <v/>
      </c>
      <c r="I36" s="9" t="str">
        <f>IF(A36="","",IF(AND(C36="Percent",ISNUMBER(Indicators!J36),ABS(Indicators!J36)&lt;=1,Indicators!J36&lt;&gt;0),Indicators!J36*100,Indicators!J36))</f>
        <v/>
      </c>
      <c r="J36" s="9" t="str">
        <f t="shared" si="1"/>
        <v/>
      </c>
      <c r="K36" s="11" t="str">
        <f>IF(OR(C36="",H36="",J36=""),"",IF(C36="Count",IF(J36=0,"",ROUND(H36/J36*100,0)),IF(J36=IF(AND(C36="Percent",ISNUMBER(Indicators!H36),ABS(Indicators!H36)&lt;=1,Indicators!H36&lt;&gt;0),Indicators!H36*100,Indicators!H36),"",ROUND((H36-IF(AND(C36="Percent",ISNUMBER(Indicators!H36),ABS(Indicators!H36)&lt;=1,Indicators!H36&lt;&gt;0),Indicators!H36*100,Indicators!H36))/(J36-IF(AND(C36="Percent",ISNUMBER(Indicators!H36),ABS(Indicators!H36)&lt;=1,Indicators!H36&lt;&gt;0),Indicators!H36*100,Indicators!H36))*100,0))))</f>
        <v/>
      </c>
    </row>
    <row r="37" spans="1:11" x14ac:dyDescent="0.2">
      <c r="A37" s="10" t="str">
        <f>IF(Indicators!A37="","",Indicators!A37)</f>
        <v/>
      </c>
      <c r="B37" s="10" t="str">
        <f>IF(Indicators!A37="","",Indicators!C37)</f>
        <v/>
      </c>
      <c r="C37" s="10" t="str">
        <f>IF(OR(Indicators!A37="",Indicators!D37=""),"",Indicators!D37)</f>
        <v/>
      </c>
      <c r="D37" s="8"/>
      <c r="E37" s="8"/>
      <c r="F37" s="8"/>
      <c r="G37" s="8"/>
      <c r="H37" s="9" t="str">
        <f t="shared" si="0"/>
        <v/>
      </c>
      <c r="I37" s="9" t="str">
        <f>IF(A37="","",IF(AND(C37="Percent",ISNUMBER(Indicators!J37),ABS(Indicators!J37)&lt;=1,Indicators!J37&lt;&gt;0),Indicators!J37*100,Indicators!J37))</f>
        <v/>
      </c>
      <c r="J37" s="9" t="str">
        <f t="shared" si="1"/>
        <v/>
      </c>
      <c r="K37" s="11" t="str">
        <f>IF(OR(C37="",H37="",J37=""),"",IF(C37="Count",IF(J37=0,"",ROUND(H37/J37*100,0)),IF(J37=IF(AND(C37="Percent",ISNUMBER(Indicators!H37),ABS(Indicators!H37)&lt;=1,Indicators!H37&lt;&gt;0),Indicators!H37*100,Indicators!H37),"",ROUND((H37-IF(AND(C37="Percent",ISNUMBER(Indicators!H37),ABS(Indicators!H37)&lt;=1,Indicators!H37&lt;&gt;0),Indicators!H37*100,Indicators!H37))/(J37-IF(AND(C37="Percent",ISNUMBER(Indicators!H37),ABS(Indicators!H37)&lt;=1,Indicators!H37&lt;&gt;0),Indicators!H37*100,Indicators!H37))*100,0))))</f>
        <v/>
      </c>
    </row>
    <row r="38" spans="1:11" x14ac:dyDescent="0.2">
      <c r="A38" s="10" t="str">
        <f>IF(Indicators!A38="","",Indicators!A38)</f>
        <v/>
      </c>
      <c r="B38" s="10" t="str">
        <f>IF(Indicators!A38="","",Indicators!C38)</f>
        <v/>
      </c>
      <c r="C38" s="10" t="str">
        <f>IF(OR(Indicators!A38="",Indicators!D38=""),"",Indicators!D38)</f>
        <v/>
      </c>
      <c r="D38" s="8"/>
      <c r="E38" s="8"/>
      <c r="F38" s="8"/>
      <c r="G38" s="8"/>
      <c r="H38" s="9" t="str">
        <f t="shared" si="0"/>
        <v/>
      </c>
      <c r="I38" s="9" t="str">
        <f>IF(A38="","",IF(AND(C38="Percent",ISNUMBER(Indicators!J38),ABS(Indicators!J38)&lt;=1,Indicators!J38&lt;&gt;0),Indicators!J38*100,Indicators!J38))</f>
        <v/>
      </c>
      <c r="J38" s="9" t="str">
        <f t="shared" si="1"/>
        <v/>
      </c>
      <c r="K38" s="11" t="str">
        <f>IF(OR(C38="",H38="",J38=""),"",IF(C38="Count",IF(J38=0,"",ROUND(H38/J38*100,0)),IF(J38=IF(AND(C38="Percent",ISNUMBER(Indicators!H38),ABS(Indicators!H38)&lt;=1,Indicators!H38&lt;&gt;0),Indicators!H38*100,Indicators!H38),"",ROUND((H38-IF(AND(C38="Percent",ISNUMBER(Indicators!H38),ABS(Indicators!H38)&lt;=1,Indicators!H38&lt;&gt;0),Indicators!H38*100,Indicators!H38))/(J38-IF(AND(C38="Percent",ISNUMBER(Indicators!H38),ABS(Indicators!H38)&lt;=1,Indicators!H38&lt;&gt;0),Indicators!H38*100,Indicators!H38))*100,0))))</f>
        <v/>
      </c>
    </row>
    <row r="39" spans="1:11" x14ac:dyDescent="0.2">
      <c r="A39" s="10" t="str">
        <f>IF(Indicators!A39="","",Indicators!A39)</f>
        <v/>
      </c>
      <c r="B39" s="10" t="str">
        <f>IF(Indicators!A39="","",Indicators!C39)</f>
        <v/>
      </c>
      <c r="C39" s="10" t="str">
        <f>IF(OR(Indicators!A39="",Indicators!D39=""),"",Indicators!D39)</f>
        <v/>
      </c>
      <c r="D39" s="8"/>
      <c r="E39" s="8"/>
      <c r="F39" s="8"/>
      <c r="G39" s="8"/>
      <c r="H39" s="9" t="str">
        <f t="shared" si="0"/>
        <v/>
      </c>
      <c r="I39" s="9" t="str">
        <f>IF(A39="","",IF(AND(C39="Percent",ISNUMBER(Indicators!J39),ABS(Indicators!J39)&lt;=1,Indicators!J39&lt;&gt;0),Indicators!J39*100,Indicators!J39))</f>
        <v/>
      </c>
      <c r="J39" s="9" t="str">
        <f t="shared" si="1"/>
        <v/>
      </c>
      <c r="K39" s="11" t="str">
        <f>IF(OR(C39="",H39="",J39=""),"",IF(C39="Count",IF(J39=0,"",ROUND(H39/J39*100,0)),IF(J39=IF(AND(C39="Percent",ISNUMBER(Indicators!H39),ABS(Indicators!H39)&lt;=1,Indicators!H39&lt;&gt;0),Indicators!H39*100,Indicators!H39),"",ROUND((H39-IF(AND(C39="Percent",ISNUMBER(Indicators!H39),ABS(Indicators!H39)&lt;=1,Indicators!H39&lt;&gt;0),Indicators!H39*100,Indicators!H39))/(J39-IF(AND(C39="Percent",ISNUMBER(Indicators!H39),ABS(Indicators!H39)&lt;=1,Indicators!H39&lt;&gt;0),Indicators!H39*100,Indicators!H39))*100,0))))</f>
        <v/>
      </c>
    </row>
    <row r="40" spans="1:11" x14ac:dyDescent="0.2">
      <c r="A40" s="10" t="str">
        <f>IF(Indicators!A40="","",Indicators!A40)</f>
        <v/>
      </c>
      <c r="B40" s="10" t="str">
        <f>IF(Indicators!A40="","",Indicators!C40)</f>
        <v/>
      </c>
      <c r="C40" s="10" t="str">
        <f>IF(OR(Indicators!A40="",Indicators!D40=""),"",Indicators!D40)</f>
        <v/>
      </c>
      <c r="D40" s="8"/>
      <c r="E40" s="8"/>
      <c r="F40" s="8"/>
      <c r="G40" s="8"/>
      <c r="H40" s="9" t="str">
        <f t="shared" si="0"/>
        <v/>
      </c>
      <c r="I40" s="9" t="str">
        <f>IF(A40="","",IF(AND(C40="Percent",ISNUMBER(Indicators!J40),ABS(Indicators!J40)&lt;=1,Indicators!J40&lt;&gt;0),Indicators!J40*100,Indicators!J40))</f>
        <v/>
      </c>
      <c r="J40" s="9" t="str">
        <f t="shared" si="1"/>
        <v/>
      </c>
      <c r="K40" s="11" t="str">
        <f>IF(OR(C40="",H40="",J40=""),"",IF(C40="Count",IF(J40=0,"",ROUND(H40/J40*100,0)),IF(J40=IF(AND(C40="Percent",ISNUMBER(Indicators!H40),ABS(Indicators!H40)&lt;=1,Indicators!H40&lt;&gt;0),Indicators!H40*100,Indicators!H40),"",ROUND((H40-IF(AND(C40="Percent",ISNUMBER(Indicators!H40),ABS(Indicators!H40)&lt;=1,Indicators!H40&lt;&gt;0),Indicators!H40*100,Indicators!H40))/(J40-IF(AND(C40="Percent",ISNUMBER(Indicators!H40),ABS(Indicators!H40)&lt;=1,Indicators!H40&lt;&gt;0),Indicators!H40*100,Indicators!H40))*100,0))))</f>
        <v/>
      </c>
    </row>
    <row r="41" spans="1:11" x14ac:dyDescent="0.2">
      <c r="A41" s="10" t="str">
        <f>IF(Indicators!A41="","",Indicators!A41)</f>
        <v/>
      </c>
      <c r="B41" s="10" t="str">
        <f>IF(Indicators!A41="","",Indicators!C41)</f>
        <v/>
      </c>
      <c r="C41" s="10" t="str">
        <f>IF(OR(Indicators!A41="",Indicators!D41=""),"",Indicators!D41)</f>
        <v/>
      </c>
      <c r="D41" s="8"/>
      <c r="E41" s="8"/>
      <c r="F41" s="8"/>
      <c r="G41" s="8"/>
      <c r="H41" s="9" t="str">
        <f t="shared" si="0"/>
        <v/>
      </c>
      <c r="I41" s="9" t="str">
        <f>IF(A41="","",IF(AND(C41="Percent",ISNUMBER(Indicators!J41),ABS(Indicators!J41)&lt;=1,Indicators!J41&lt;&gt;0),Indicators!J41*100,Indicators!J41))</f>
        <v/>
      </c>
      <c r="J41" s="9" t="str">
        <f t="shared" si="1"/>
        <v/>
      </c>
      <c r="K41" s="11" t="str">
        <f>IF(OR(C41="",H41="",J41=""),"",IF(C41="Count",IF(J41=0,"",ROUND(H41/J41*100,0)),IF(J41=IF(AND(C41="Percent",ISNUMBER(Indicators!H41),ABS(Indicators!H41)&lt;=1,Indicators!H41&lt;&gt;0),Indicators!H41*100,Indicators!H41),"",ROUND((H41-IF(AND(C41="Percent",ISNUMBER(Indicators!H41),ABS(Indicators!H41)&lt;=1,Indicators!H41&lt;&gt;0),Indicators!H41*100,Indicators!H41))/(J41-IF(AND(C41="Percent",ISNUMBER(Indicators!H41),ABS(Indicators!H41)&lt;=1,Indicators!H41&lt;&gt;0),Indicators!H41*100,Indicators!H41))*100,0))))</f>
        <v/>
      </c>
    </row>
    <row r="42" spans="1:11" x14ac:dyDescent="0.2">
      <c r="A42" s="10" t="str">
        <f>IF(Indicators!A42="","",Indicators!A42)</f>
        <v/>
      </c>
      <c r="B42" s="10" t="str">
        <f>IF(Indicators!A42="","",Indicators!C42)</f>
        <v/>
      </c>
      <c r="C42" s="10" t="str">
        <f>IF(OR(Indicators!A42="",Indicators!D42=""),"",Indicators!D42)</f>
        <v/>
      </c>
      <c r="D42" s="8"/>
      <c r="E42" s="8"/>
      <c r="F42" s="8"/>
      <c r="G42" s="8"/>
      <c r="H42" s="9" t="str">
        <f t="shared" si="0"/>
        <v/>
      </c>
      <c r="I42" s="9" t="str">
        <f>IF(A42="","",IF(AND(C42="Percent",ISNUMBER(Indicators!J42),ABS(Indicators!J42)&lt;=1,Indicators!J42&lt;&gt;0),Indicators!J42*100,Indicators!J42))</f>
        <v/>
      </c>
      <c r="J42" s="9" t="str">
        <f t="shared" si="1"/>
        <v/>
      </c>
      <c r="K42" s="11" t="str">
        <f>IF(OR(C42="",H42="",J42=""),"",IF(C42="Count",IF(J42=0,"",ROUND(H42/J42*100,0)),IF(J42=IF(AND(C42="Percent",ISNUMBER(Indicators!H42),ABS(Indicators!H42)&lt;=1,Indicators!H42&lt;&gt;0),Indicators!H42*100,Indicators!H42),"",ROUND((H42-IF(AND(C42="Percent",ISNUMBER(Indicators!H42),ABS(Indicators!H42)&lt;=1,Indicators!H42&lt;&gt;0),Indicators!H42*100,Indicators!H42))/(J42-IF(AND(C42="Percent",ISNUMBER(Indicators!H42),ABS(Indicators!H42)&lt;=1,Indicators!H42&lt;&gt;0),Indicators!H42*100,Indicators!H42))*100,0))))</f>
        <v/>
      </c>
    </row>
    <row r="43" spans="1:11" x14ac:dyDescent="0.2">
      <c r="A43" s="10" t="str">
        <f>IF(Indicators!A43="","",Indicators!A43)</f>
        <v/>
      </c>
      <c r="B43" s="10" t="str">
        <f>IF(Indicators!A43="","",Indicators!C43)</f>
        <v/>
      </c>
      <c r="C43" s="10" t="str">
        <f>IF(OR(Indicators!A43="",Indicators!D43=""),"",Indicators!D43)</f>
        <v/>
      </c>
      <c r="D43" s="8"/>
      <c r="E43" s="8"/>
      <c r="F43" s="8"/>
      <c r="G43" s="8"/>
      <c r="H43" s="9" t="str">
        <f t="shared" si="0"/>
        <v/>
      </c>
      <c r="I43" s="9" t="str">
        <f>IF(A43="","",IF(AND(C43="Percent",ISNUMBER(Indicators!J43),ABS(Indicators!J43)&lt;=1,Indicators!J43&lt;&gt;0),Indicators!J43*100,Indicators!J43))</f>
        <v/>
      </c>
      <c r="J43" s="9" t="str">
        <f t="shared" si="1"/>
        <v/>
      </c>
      <c r="K43" s="11" t="str">
        <f>IF(OR(C43="",H43="",J43=""),"",IF(C43="Count",IF(J43=0,"",ROUND(H43/J43*100,0)),IF(J43=IF(AND(C43="Percent",ISNUMBER(Indicators!H43),ABS(Indicators!H43)&lt;=1,Indicators!H43&lt;&gt;0),Indicators!H43*100,Indicators!H43),"",ROUND((H43-IF(AND(C43="Percent",ISNUMBER(Indicators!H43),ABS(Indicators!H43)&lt;=1,Indicators!H43&lt;&gt;0),Indicators!H43*100,Indicators!H43))/(J43-IF(AND(C43="Percent",ISNUMBER(Indicators!H43),ABS(Indicators!H43)&lt;=1,Indicators!H43&lt;&gt;0),Indicators!H43*100,Indicators!H43))*100,0))))</f>
        <v/>
      </c>
    </row>
    <row r="44" spans="1:11" x14ac:dyDescent="0.2">
      <c r="A44" s="10" t="str">
        <f>IF(Indicators!A44="","",Indicators!A44)</f>
        <v/>
      </c>
      <c r="B44" s="10" t="str">
        <f>IF(Indicators!A44="","",Indicators!C44)</f>
        <v/>
      </c>
      <c r="C44" s="10" t="str">
        <f>IF(OR(Indicators!A44="",Indicators!D44=""),"",Indicators!D44)</f>
        <v/>
      </c>
      <c r="D44" s="8"/>
      <c r="E44" s="8"/>
      <c r="F44" s="8"/>
      <c r="G44" s="8"/>
      <c r="H44" s="9" t="str">
        <f t="shared" si="0"/>
        <v/>
      </c>
      <c r="I44" s="9" t="str">
        <f>IF(A44="","",IF(AND(C44="Percent",ISNUMBER(Indicators!J44),ABS(Indicators!J44)&lt;=1,Indicators!J44&lt;&gt;0),Indicators!J44*100,Indicators!J44))</f>
        <v/>
      </c>
      <c r="J44" s="9" t="str">
        <f t="shared" si="1"/>
        <v/>
      </c>
      <c r="K44" s="11" t="str">
        <f>IF(OR(C44="",H44="",J44=""),"",IF(C44="Count",IF(J44=0,"",ROUND(H44/J44*100,0)),IF(J44=IF(AND(C44="Percent",ISNUMBER(Indicators!H44),ABS(Indicators!H44)&lt;=1,Indicators!H44&lt;&gt;0),Indicators!H44*100,Indicators!H44),"",ROUND((H44-IF(AND(C44="Percent",ISNUMBER(Indicators!H44),ABS(Indicators!H44)&lt;=1,Indicators!H44&lt;&gt;0),Indicators!H44*100,Indicators!H44))/(J44-IF(AND(C44="Percent",ISNUMBER(Indicators!H44),ABS(Indicators!H44)&lt;=1,Indicators!H44&lt;&gt;0),Indicators!H44*100,Indicators!H44))*100,0))))</f>
        <v/>
      </c>
    </row>
    <row r="45" spans="1:11" x14ac:dyDescent="0.2">
      <c r="A45" s="10" t="str">
        <f>IF(Indicators!A45="","",Indicators!A45)</f>
        <v/>
      </c>
      <c r="B45" s="10" t="str">
        <f>IF(Indicators!A45="","",Indicators!C45)</f>
        <v/>
      </c>
      <c r="C45" s="10" t="str">
        <f>IF(OR(Indicators!A45="",Indicators!D45=""),"",Indicators!D45)</f>
        <v/>
      </c>
      <c r="D45" s="8"/>
      <c r="E45" s="8"/>
      <c r="F45" s="8"/>
      <c r="G45" s="8"/>
      <c r="H45" s="9" t="str">
        <f t="shared" si="0"/>
        <v/>
      </c>
      <c r="I45" s="9" t="str">
        <f>IF(A45="","",IF(AND(C45="Percent",ISNUMBER(Indicators!J45),ABS(Indicators!J45)&lt;=1,Indicators!J45&lt;&gt;0),Indicators!J45*100,Indicators!J45))</f>
        <v/>
      </c>
      <c r="J45" s="9" t="str">
        <f t="shared" si="1"/>
        <v/>
      </c>
      <c r="K45" s="11" t="str">
        <f>IF(OR(C45="",H45="",J45=""),"",IF(C45="Count",IF(J45=0,"",ROUND(H45/J45*100,0)),IF(J45=IF(AND(C45="Percent",ISNUMBER(Indicators!H45),ABS(Indicators!H45)&lt;=1,Indicators!H45&lt;&gt;0),Indicators!H45*100,Indicators!H45),"",ROUND((H45-IF(AND(C45="Percent",ISNUMBER(Indicators!H45),ABS(Indicators!H45)&lt;=1,Indicators!H45&lt;&gt;0),Indicators!H45*100,Indicators!H45))/(J45-IF(AND(C45="Percent",ISNUMBER(Indicators!H45),ABS(Indicators!H45)&lt;=1,Indicators!H45&lt;&gt;0),Indicators!H45*100,Indicators!H45))*100,0))))</f>
        <v/>
      </c>
    </row>
  </sheetData>
  <sheetProtection sheet="1" objects="1" scenarios="1" formatColumns="0" formatRows="0" autoFilter="0"/>
  <conditionalFormatting sqref="D6:J45">
    <cfRule type="expression" dxfId="3" priority="1">
      <formula>AND(ISNUMBER(D6),D6=INT(D6))</formula>
    </cfRule>
  </conditionalFormatting>
  <printOptions horizontalCentered="1"/>
  <pageMargins left="0.4" right="0.4" top="0.4" bottom="0.5" header="0.5" footer="0.5"/>
  <pageSetup paperSize="5" scale="84" orientation="landscape" r:id="rId1"/>
  <headerFooter>
    <oddFooter>&amp;R&amp;"Arial,Regular"&amp;10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5"/>
  <sheetViews>
    <sheetView workbookViewId="0">
      <pane xSplit="1" ySplit="5" topLeftCell="B6" activePane="bottomRight" state="frozen"/>
      <selection pane="topRight"/>
      <selection pane="bottomLeft"/>
      <selection pane="bottomRight"/>
    </sheetView>
  </sheetViews>
  <sheetFormatPr defaultRowHeight="12.75" x14ac:dyDescent="0.2"/>
  <cols>
    <col min="1" max="1" width="9" customWidth="1"/>
    <col min="2" max="2" width="62" customWidth="1"/>
    <col min="3" max="7" width="10" customWidth="1"/>
    <col min="8" max="10" width="13" customWidth="1"/>
    <col min="11" max="11" width="14" customWidth="1"/>
  </cols>
  <sheetData>
    <row r="1" spans="1:11" ht="20.25" x14ac:dyDescent="0.3">
      <c r="A1" s="1" t="s">
        <v>96</v>
      </c>
    </row>
    <row r="2" spans="1:11" x14ac:dyDescent="0.2">
      <c r="A2" s="2" t="s">
        <v>1</v>
      </c>
    </row>
    <row r="3" spans="1:11" x14ac:dyDescent="0.2">
      <c r="A3" s="2" t="s">
        <v>93</v>
      </c>
    </row>
    <row r="4" spans="1:11" x14ac:dyDescent="0.2">
      <c r="D4" s="6" t="s">
        <v>94</v>
      </c>
      <c r="E4" s="6"/>
      <c r="F4" s="6"/>
      <c r="G4" s="6"/>
      <c r="H4" s="6" t="s">
        <v>95</v>
      </c>
      <c r="I4" s="6"/>
      <c r="J4" s="6"/>
      <c r="K4" s="6"/>
    </row>
    <row r="5" spans="1:11" ht="31.5" customHeight="1" x14ac:dyDescent="0.2">
      <c r="A5" s="3" t="s">
        <v>10</v>
      </c>
      <c r="B5" s="3" t="s">
        <v>14</v>
      </c>
      <c r="C5" s="3" t="s">
        <v>16</v>
      </c>
      <c r="D5" s="3" t="s">
        <v>41</v>
      </c>
      <c r="E5" s="3" t="s">
        <v>43</v>
      </c>
      <c r="F5" s="3" t="s">
        <v>45</v>
      </c>
      <c r="G5" s="3" t="s">
        <v>47</v>
      </c>
      <c r="H5" s="3" t="s">
        <v>49</v>
      </c>
      <c r="I5" s="3" t="s">
        <v>51</v>
      </c>
      <c r="J5" s="3" t="s">
        <v>53</v>
      </c>
      <c r="K5" s="3" t="s">
        <v>55</v>
      </c>
    </row>
    <row r="6" spans="1:11" x14ac:dyDescent="0.2">
      <c r="A6" s="10" t="str">
        <f>IF(Indicators!A6="","",Indicators!A6)</f>
        <v/>
      </c>
      <c r="B6" s="10" t="str">
        <f>IF(Indicators!A6="","",Indicators!C6)</f>
        <v/>
      </c>
      <c r="C6" s="10" t="str">
        <f>IF(OR(Indicators!A6="",Indicators!D6=""),"",Indicators!D6)</f>
        <v/>
      </c>
      <c r="D6" s="8"/>
      <c r="E6" s="8"/>
      <c r="F6" s="8"/>
      <c r="G6" s="8"/>
      <c r="H6" s="9" t="str">
        <f t="shared" ref="H6:H45" si="0">IF(COUNT(D6:G6)=0,"",IF(C6="Count",SUM(D6:G6),IF(AND(C6="Percent",ISNUMBER(LOOKUP(9.99E+307,D6:G6)),ABS(LOOKUP(9.99E+307,D6:G6))&lt;=1,LOOKUP(9.99E+307,D6:G6)&lt;&gt;0),LOOKUP(9.99E+307,D6:G6)*100,LOOKUP(9.99E+307,D6:G6))))</f>
        <v/>
      </c>
      <c r="I6" s="9" t="str">
        <f>IF(A6="","",IF(AND(C6="Percent",ISNUMBER(Indicators!K6),ABS(Indicators!K6)&lt;=1,Indicators!K6&lt;&gt;0),Indicators!K6*100,Indicators!K6))</f>
        <v/>
      </c>
      <c r="J6" s="9" t="str">
        <f t="shared" ref="J6:J45" si="1">IF(H6="","",IF(C6="Count",I6*LOOKUP(2,1/(D6:G6&lt;&gt;""),COLUMN(D6:G6)-COLUMN(D6)+1)/4,I6))</f>
        <v/>
      </c>
      <c r="K6" s="11" t="str">
        <f>IF(OR(C6="",H6="",J6=""),"",IF(C6="Count",IF(J6=0,"",ROUND(H6/J6*100,0)),IF(J6=IF(AND(C6="Percent",ISNUMBER(Indicators!H6),ABS(Indicators!H6)&lt;=1,Indicators!H6&lt;&gt;0),Indicators!H6*100,Indicators!H6),"",ROUND((H6-IF(AND(C6="Percent",ISNUMBER(Indicators!H6),ABS(Indicators!H6)&lt;=1,Indicators!H6&lt;&gt;0),Indicators!H6*100,Indicators!H6))/(J6-IF(AND(C6="Percent",ISNUMBER(Indicators!H6),ABS(Indicators!H6)&lt;=1,Indicators!H6&lt;&gt;0),Indicators!H6*100,Indicators!H6))*100,0))))</f>
        <v/>
      </c>
    </row>
    <row r="7" spans="1:11" x14ac:dyDescent="0.2">
      <c r="A7" s="10" t="str">
        <f>IF(Indicators!A7="","",Indicators!A7)</f>
        <v/>
      </c>
      <c r="B7" s="10" t="str">
        <f>IF(Indicators!A7="","",Indicators!C7)</f>
        <v/>
      </c>
      <c r="C7" s="10" t="str">
        <f>IF(OR(Indicators!A7="",Indicators!D7=""),"",Indicators!D7)</f>
        <v/>
      </c>
      <c r="D7" s="8"/>
      <c r="E7" s="8"/>
      <c r="F7" s="8"/>
      <c r="G7" s="8"/>
      <c r="H7" s="9" t="str">
        <f t="shared" si="0"/>
        <v/>
      </c>
      <c r="I7" s="9" t="str">
        <f>IF(A7="","",IF(AND(C7="Percent",ISNUMBER(Indicators!K7),ABS(Indicators!K7)&lt;=1,Indicators!K7&lt;&gt;0),Indicators!K7*100,Indicators!K7))</f>
        <v/>
      </c>
      <c r="J7" s="9" t="str">
        <f t="shared" si="1"/>
        <v/>
      </c>
      <c r="K7" s="11" t="str">
        <f>IF(OR(C7="",H7="",J7=""),"",IF(C7="Count",IF(J7=0,"",ROUND(H7/J7*100,0)),IF(J7=IF(AND(C7="Percent",ISNUMBER(Indicators!H7),ABS(Indicators!H7)&lt;=1,Indicators!H7&lt;&gt;0),Indicators!H7*100,Indicators!H7),"",ROUND((H7-IF(AND(C7="Percent",ISNUMBER(Indicators!H7),ABS(Indicators!H7)&lt;=1,Indicators!H7&lt;&gt;0),Indicators!H7*100,Indicators!H7))/(J7-IF(AND(C7="Percent",ISNUMBER(Indicators!H7),ABS(Indicators!H7)&lt;=1,Indicators!H7&lt;&gt;0),Indicators!H7*100,Indicators!H7))*100,0))))</f>
        <v/>
      </c>
    </row>
    <row r="8" spans="1:11" x14ac:dyDescent="0.2">
      <c r="A8" s="10" t="str">
        <f>IF(Indicators!A8="","",Indicators!A8)</f>
        <v/>
      </c>
      <c r="B8" s="10" t="str">
        <f>IF(Indicators!A8="","",Indicators!C8)</f>
        <v/>
      </c>
      <c r="C8" s="10" t="str">
        <f>IF(OR(Indicators!A8="",Indicators!D8=""),"",Indicators!D8)</f>
        <v/>
      </c>
      <c r="D8" s="8"/>
      <c r="E8" s="8"/>
      <c r="F8" s="8"/>
      <c r="G8" s="8"/>
      <c r="H8" s="9" t="str">
        <f t="shared" si="0"/>
        <v/>
      </c>
      <c r="I8" s="9" t="str">
        <f>IF(A8="","",IF(AND(C8="Percent",ISNUMBER(Indicators!K8),ABS(Indicators!K8)&lt;=1,Indicators!K8&lt;&gt;0),Indicators!K8*100,Indicators!K8))</f>
        <v/>
      </c>
      <c r="J8" s="9" t="str">
        <f t="shared" si="1"/>
        <v/>
      </c>
      <c r="K8" s="11" t="str">
        <f>IF(OR(C8="",H8="",J8=""),"",IF(C8="Count",IF(J8=0,"",ROUND(H8/J8*100,0)),IF(J8=IF(AND(C8="Percent",ISNUMBER(Indicators!H8),ABS(Indicators!H8)&lt;=1,Indicators!H8&lt;&gt;0),Indicators!H8*100,Indicators!H8),"",ROUND((H8-IF(AND(C8="Percent",ISNUMBER(Indicators!H8),ABS(Indicators!H8)&lt;=1,Indicators!H8&lt;&gt;0),Indicators!H8*100,Indicators!H8))/(J8-IF(AND(C8="Percent",ISNUMBER(Indicators!H8),ABS(Indicators!H8)&lt;=1,Indicators!H8&lt;&gt;0),Indicators!H8*100,Indicators!H8))*100,0))))</f>
        <v/>
      </c>
    </row>
    <row r="9" spans="1:11" x14ac:dyDescent="0.2">
      <c r="A9" s="10" t="str">
        <f>IF(Indicators!A9="","",Indicators!A9)</f>
        <v/>
      </c>
      <c r="B9" s="10" t="str">
        <f>IF(Indicators!A9="","",Indicators!C9)</f>
        <v/>
      </c>
      <c r="C9" s="10" t="str">
        <f>IF(OR(Indicators!A9="",Indicators!D9=""),"",Indicators!D9)</f>
        <v/>
      </c>
      <c r="D9" s="8"/>
      <c r="E9" s="8"/>
      <c r="F9" s="8"/>
      <c r="G9" s="8"/>
      <c r="H9" s="9" t="str">
        <f t="shared" si="0"/>
        <v/>
      </c>
      <c r="I9" s="9" t="str">
        <f>IF(A9="","",IF(AND(C9="Percent",ISNUMBER(Indicators!K9),ABS(Indicators!K9)&lt;=1,Indicators!K9&lt;&gt;0),Indicators!K9*100,Indicators!K9))</f>
        <v/>
      </c>
      <c r="J9" s="9" t="str">
        <f t="shared" si="1"/>
        <v/>
      </c>
      <c r="K9" s="11" t="str">
        <f>IF(OR(C9="",H9="",J9=""),"",IF(C9="Count",IF(J9=0,"",ROUND(H9/J9*100,0)),IF(J9=IF(AND(C9="Percent",ISNUMBER(Indicators!H9),ABS(Indicators!H9)&lt;=1,Indicators!H9&lt;&gt;0),Indicators!H9*100,Indicators!H9),"",ROUND((H9-IF(AND(C9="Percent",ISNUMBER(Indicators!H9),ABS(Indicators!H9)&lt;=1,Indicators!H9&lt;&gt;0),Indicators!H9*100,Indicators!H9))/(J9-IF(AND(C9="Percent",ISNUMBER(Indicators!H9),ABS(Indicators!H9)&lt;=1,Indicators!H9&lt;&gt;0),Indicators!H9*100,Indicators!H9))*100,0))))</f>
        <v/>
      </c>
    </row>
    <row r="10" spans="1:11" x14ac:dyDescent="0.2">
      <c r="A10" s="10" t="str">
        <f>IF(Indicators!A10="","",Indicators!A10)</f>
        <v/>
      </c>
      <c r="B10" s="10" t="str">
        <f>IF(Indicators!A10="","",Indicators!C10)</f>
        <v/>
      </c>
      <c r="C10" s="10" t="str">
        <f>IF(OR(Indicators!A10="",Indicators!D10=""),"",Indicators!D10)</f>
        <v/>
      </c>
      <c r="D10" s="8"/>
      <c r="E10" s="8"/>
      <c r="F10" s="8"/>
      <c r="G10" s="8"/>
      <c r="H10" s="9" t="str">
        <f t="shared" si="0"/>
        <v/>
      </c>
      <c r="I10" s="9" t="str">
        <f>IF(A10="","",IF(AND(C10="Percent",ISNUMBER(Indicators!K10),ABS(Indicators!K10)&lt;=1,Indicators!K10&lt;&gt;0),Indicators!K10*100,Indicators!K10))</f>
        <v/>
      </c>
      <c r="J10" s="9" t="str">
        <f t="shared" si="1"/>
        <v/>
      </c>
      <c r="K10" s="11" t="str">
        <f>IF(OR(C10="",H10="",J10=""),"",IF(C10="Count",IF(J10=0,"",ROUND(H10/J10*100,0)),IF(J10=IF(AND(C10="Percent",ISNUMBER(Indicators!H10),ABS(Indicators!H10)&lt;=1,Indicators!H10&lt;&gt;0),Indicators!H10*100,Indicators!H10),"",ROUND((H10-IF(AND(C10="Percent",ISNUMBER(Indicators!H10),ABS(Indicators!H10)&lt;=1,Indicators!H10&lt;&gt;0),Indicators!H10*100,Indicators!H10))/(J10-IF(AND(C10="Percent",ISNUMBER(Indicators!H10),ABS(Indicators!H10)&lt;=1,Indicators!H10&lt;&gt;0),Indicators!H10*100,Indicators!H10))*100,0))))</f>
        <v/>
      </c>
    </row>
    <row r="11" spans="1:11" x14ac:dyDescent="0.2">
      <c r="A11" s="10" t="str">
        <f>IF(Indicators!A11="","",Indicators!A11)</f>
        <v/>
      </c>
      <c r="B11" s="10" t="str">
        <f>IF(Indicators!A11="","",Indicators!C11)</f>
        <v/>
      </c>
      <c r="C11" s="10" t="str">
        <f>IF(OR(Indicators!A11="",Indicators!D11=""),"",Indicators!D11)</f>
        <v/>
      </c>
      <c r="D11" s="8"/>
      <c r="E11" s="8"/>
      <c r="F11" s="8"/>
      <c r="G11" s="8"/>
      <c r="H11" s="9" t="str">
        <f t="shared" si="0"/>
        <v/>
      </c>
      <c r="I11" s="9" t="str">
        <f>IF(A11="","",IF(AND(C11="Percent",ISNUMBER(Indicators!K11),ABS(Indicators!K11)&lt;=1,Indicators!K11&lt;&gt;0),Indicators!K11*100,Indicators!K11))</f>
        <v/>
      </c>
      <c r="J11" s="9" t="str">
        <f t="shared" si="1"/>
        <v/>
      </c>
      <c r="K11" s="11" t="str">
        <f>IF(OR(C11="",H11="",J11=""),"",IF(C11="Count",IF(J11=0,"",ROUND(H11/J11*100,0)),IF(J11=IF(AND(C11="Percent",ISNUMBER(Indicators!H11),ABS(Indicators!H11)&lt;=1,Indicators!H11&lt;&gt;0),Indicators!H11*100,Indicators!H11),"",ROUND((H11-IF(AND(C11="Percent",ISNUMBER(Indicators!H11),ABS(Indicators!H11)&lt;=1,Indicators!H11&lt;&gt;0),Indicators!H11*100,Indicators!H11))/(J11-IF(AND(C11="Percent",ISNUMBER(Indicators!H11),ABS(Indicators!H11)&lt;=1,Indicators!H11&lt;&gt;0),Indicators!H11*100,Indicators!H11))*100,0))))</f>
        <v/>
      </c>
    </row>
    <row r="12" spans="1:11" x14ac:dyDescent="0.2">
      <c r="A12" s="10" t="str">
        <f>IF(Indicators!A12="","",Indicators!A12)</f>
        <v/>
      </c>
      <c r="B12" s="10" t="str">
        <f>IF(Indicators!A12="","",Indicators!C12)</f>
        <v/>
      </c>
      <c r="C12" s="10" t="str">
        <f>IF(OR(Indicators!A12="",Indicators!D12=""),"",Indicators!D12)</f>
        <v/>
      </c>
      <c r="D12" s="8"/>
      <c r="E12" s="8"/>
      <c r="F12" s="8"/>
      <c r="G12" s="8"/>
      <c r="H12" s="9" t="str">
        <f t="shared" si="0"/>
        <v/>
      </c>
      <c r="I12" s="9" t="str">
        <f>IF(A12="","",IF(AND(C12="Percent",ISNUMBER(Indicators!K12),ABS(Indicators!K12)&lt;=1,Indicators!K12&lt;&gt;0),Indicators!K12*100,Indicators!K12))</f>
        <v/>
      </c>
      <c r="J12" s="9" t="str">
        <f t="shared" si="1"/>
        <v/>
      </c>
      <c r="K12" s="11" t="str">
        <f>IF(OR(C12="",H12="",J12=""),"",IF(C12="Count",IF(J12=0,"",ROUND(H12/J12*100,0)),IF(J12=IF(AND(C12="Percent",ISNUMBER(Indicators!H12),ABS(Indicators!H12)&lt;=1,Indicators!H12&lt;&gt;0),Indicators!H12*100,Indicators!H12),"",ROUND((H12-IF(AND(C12="Percent",ISNUMBER(Indicators!H12),ABS(Indicators!H12)&lt;=1,Indicators!H12&lt;&gt;0),Indicators!H12*100,Indicators!H12))/(J12-IF(AND(C12="Percent",ISNUMBER(Indicators!H12),ABS(Indicators!H12)&lt;=1,Indicators!H12&lt;&gt;0),Indicators!H12*100,Indicators!H12))*100,0))))</f>
        <v/>
      </c>
    </row>
    <row r="13" spans="1:11" x14ac:dyDescent="0.2">
      <c r="A13" s="10" t="str">
        <f>IF(Indicators!A13="","",Indicators!A13)</f>
        <v/>
      </c>
      <c r="B13" s="10" t="str">
        <f>IF(Indicators!A13="","",Indicators!C13)</f>
        <v/>
      </c>
      <c r="C13" s="10" t="str">
        <f>IF(OR(Indicators!A13="",Indicators!D13=""),"",Indicators!D13)</f>
        <v/>
      </c>
      <c r="D13" s="8"/>
      <c r="E13" s="8"/>
      <c r="F13" s="8"/>
      <c r="G13" s="8"/>
      <c r="H13" s="9" t="str">
        <f t="shared" si="0"/>
        <v/>
      </c>
      <c r="I13" s="9" t="str">
        <f>IF(A13="","",IF(AND(C13="Percent",ISNUMBER(Indicators!K13),ABS(Indicators!K13)&lt;=1,Indicators!K13&lt;&gt;0),Indicators!K13*100,Indicators!K13))</f>
        <v/>
      </c>
      <c r="J13" s="9" t="str">
        <f t="shared" si="1"/>
        <v/>
      </c>
      <c r="K13" s="11" t="str">
        <f>IF(OR(C13="",H13="",J13=""),"",IF(C13="Count",IF(J13=0,"",ROUND(H13/J13*100,0)),IF(J13=IF(AND(C13="Percent",ISNUMBER(Indicators!H13),ABS(Indicators!H13)&lt;=1,Indicators!H13&lt;&gt;0),Indicators!H13*100,Indicators!H13),"",ROUND((H13-IF(AND(C13="Percent",ISNUMBER(Indicators!H13),ABS(Indicators!H13)&lt;=1,Indicators!H13&lt;&gt;0),Indicators!H13*100,Indicators!H13))/(J13-IF(AND(C13="Percent",ISNUMBER(Indicators!H13),ABS(Indicators!H13)&lt;=1,Indicators!H13&lt;&gt;0),Indicators!H13*100,Indicators!H13))*100,0))))</f>
        <v/>
      </c>
    </row>
    <row r="14" spans="1:11" x14ac:dyDescent="0.2">
      <c r="A14" s="10" t="str">
        <f>IF(Indicators!A14="","",Indicators!A14)</f>
        <v/>
      </c>
      <c r="B14" s="10" t="str">
        <f>IF(Indicators!A14="","",Indicators!C14)</f>
        <v/>
      </c>
      <c r="C14" s="10" t="str">
        <f>IF(OR(Indicators!A14="",Indicators!D14=""),"",Indicators!D14)</f>
        <v/>
      </c>
      <c r="D14" s="8"/>
      <c r="E14" s="8"/>
      <c r="F14" s="8"/>
      <c r="G14" s="8"/>
      <c r="H14" s="9" t="str">
        <f t="shared" si="0"/>
        <v/>
      </c>
      <c r="I14" s="9" t="str">
        <f>IF(A14="","",IF(AND(C14="Percent",ISNUMBER(Indicators!K14),ABS(Indicators!K14)&lt;=1,Indicators!K14&lt;&gt;0),Indicators!K14*100,Indicators!K14))</f>
        <v/>
      </c>
      <c r="J14" s="9" t="str">
        <f t="shared" si="1"/>
        <v/>
      </c>
      <c r="K14" s="11" t="str">
        <f>IF(OR(C14="",H14="",J14=""),"",IF(C14="Count",IF(J14=0,"",ROUND(H14/J14*100,0)),IF(J14=IF(AND(C14="Percent",ISNUMBER(Indicators!H14),ABS(Indicators!H14)&lt;=1,Indicators!H14&lt;&gt;0),Indicators!H14*100,Indicators!H14),"",ROUND((H14-IF(AND(C14="Percent",ISNUMBER(Indicators!H14),ABS(Indicators!H14)&lt;=1,Indicators!H14&lt;&gt;0),Indicators!H14*100,Indicators!H14))/(J14-IF(AND(C14="Percent",ISNUMBER(Indicators!H14),ABS(Indicators!H14)&lt;=1,Indicators!H14&lt;&gt;0),Indicators!H14*100,Indicators!H14))*100,0))))</f>
        <v/>
      </c>
    </row>
    <row r="15" spans="1:11" x14ac:dyDescent="0.2">
      <c r="A15" s="10" t="str">
        <f>IF(Indicators!A15="","",Indicators!A15)</f>
        <v/>
      </c>
      <c r="B15" s="10" t="str">
        <f>IF(Indicators!A15="","",Indicators!C15)</f>
        <v/>
      </c>
      <c r="C15" s="10" t="str">
        <f>IF(OR(Indicators!A15="",Indicators!D15=""),"",Indicators!D15)</f>
        <v/>
      </c>
      <c r="D15" s="8"/>
      <c r="E15" s="8"/>
      <c r="F15" s="8"/>
      <c r="G15" s="8"/>
      <c r="H15" s="9" t="str">
        <f t="shared" si="0"/>
        <v/>
      </c>
      <c r="I15" s="9" t="str">
        <f>IF(A15="","",IF(AND(C15="Percent",ISNUMBER(Indicators!K15),ABS(Indicators!K15)&lt;=1,Indicators!K15&lt;&gt;0),Indicators!K15*100,Indicators!K15))</f>
        <v/>
      </c>
      <c r="J15" s="9" t="str">
        <f t="shared" si="1"/>
        <v/>
      </c>
      <c r="K15" s="11" t="str">
        <f>IF(OR(C15="",H15="",J15=""),"",IF(C15="Count",IF(J15=0,"",ROUND(H15/J15*100,0)),IF(J15=IF(AND(C15="Percent",ISNUMBER(Indicators!H15),ABS(Indicators!H15)&lt;=1,Indicators!H15&lt;&gt;0),Indicators!H15*100,Indicators!H15),"",ROUND((H15-IF(AND(C15="Percent",ISNUMBER(Indicators!H15),ABS(Indicators!H15)&lt;=1,Indicators!H15&lt;&gt;0),Indicators!H15*100,Indicators!H15))/(J15-IF(AND(C15="Percent",ISNUMBER(Indicators!H15),ABS(Indicators!H15)&lt;=1,Indicators!H15&lt;&gt;0),Indicators!H15*100,Indicators!H15))*100,0))))</f>
        <v/>
      </c>
    </row>
    <row r="16" spans="1:11" x14ac:dyDescent="0.2">
      <c r="A16" s="10" t="str">
        <f>IF(Indicators!A16="","",Indicators!A16)</f>
        <v/>
      </c>
      <c r="B16" s="10" t="str">
        <f>IF(Indicators!A16="","",Indicators!C16)</f>
        <v/>
      </c>
      <c r="C16" s="10" t="str">
        <f>IF(OR(Indicators!A16="",Indicators!D16=""),"",Indicators!D16)</f>
        <v/>
      </c>
      <c r="D16" s="8"/>
      <c r="E16" s="8"/>
      <c r="F16" s="8"/>
      <c r="G16" s="8"/>
      <c r="H16" s="9" t="str">
        <f t="shared" si="0"/>
        <v/>
      </c>
      <c r="I16" s="9" t="str">
        <f>IF(A16="","",IF(AND(C16="Percent",ISNUMBER(Indicators!K16),ABS(Indicators!K16)&lt;=1,Indicators!K16&lt;&gt;0),Indicators!K16*100,Indicators!K16))</f>
        <v/>
      </c>
      <c r="J16" s="9" t="str">
        <f t="shared" si="1"/>
        <v/>
      </c>
      <c r="K16" s="11" t="str">
        <f>IF(OR(C16="",H16="",J16=""),"",IF(C16="Count",IF(J16=0,"",ROUND(H16/J16*100,0)),IF(J16=IF(AND(C16="Percent",ISNUMBER(Indicators!H16),ABS(Indicators!H16)&lt;=1,Indicators!H16&lt;&gt;0),Indicators!H16*100,Indicators!H16),"",ROUND((H16-IF(AND(C16="Percent",ISNUMBER(Indicators!H16),ABS(Indicators!H16)&lt;=1,Indicators!H16&lt;&gt;0),Indicators!H16*100,Indicators!H16))/(J16-IF(AND(C16="Percent",ISNUMBER(Indicators!H16),ABS(Indicators!H16)&lt;=1,Indicators!H16&lt;&gt;0),Indicators!H16*100,Indicators!H16))*100,0))))</f>
        <v/>
      </c>
    </row>
    <row r="17" spans="1:11" x14ac:dyDescent="0.2">
      <c r="A17" s="10" t="str">
        <f>IF(Indicators!A17="","",Indicators!A17)</f>
        <v/>
      </c>
      <c r="B17" s="10" t="str">
        <f>IF(Indicators!A17="","",Indicators!C17)</f>
        <v/>
      </c>
      <c r="C17" s="10" t="str">
        <f>IF(OR(Indicators!A17="",Indicators!D17=""),"",Indicators!D17)</f>
        <v/>
      </c>
      <c r="D17" s="8"/>
      <c r="E17" s="8"/>
      <c r="F17" s="8"/>
      <c r="G17" s="8"/>
      <c r="H17" s="9" t="str">
        <f t="shared" si="0"/>
        <v/>
      </c>
      <c r="I17" s="9" t="str">
        <f>IF(A17="","",IF(AND(C17="Percent",ISNUMBER(Indicators!K17),ABS(Indicators!K17)&lt;=1,Indicators!K17&lt;&gt;0),Indicators!K17*100,Indicators!K17))</f>
        <v/>
      </c>
      <c r="J17" s="9" t="str">
        <f t="shared" si="1"/>
        <v/>
      </c>
      <c r="K17" s="11" t="str">
        <f>IF(OR(C17="",H17="",J17=""),"",IF(C17="Count",IF(J17=0,"",ROUND(H17/J17*100,0)),IF(J17=IF(AND(C17="Percent",ISNUMBER(Indicators!H17),ABS(Indicators!H17)&lt;=1,Indicators!H17&lt;&gt;0),Indicators!H17*100,Indicators!H17),"",ROUND((H17-IF(AND(C17="Percent",ISNUMBER(Indicators!H17),ABS(Indicators!H17)&lt;=1,Indicators!H17&lt;&gt;0),Indicators!H17*100,Indicators!H17))/(J17-IF(AND(C17="Percent",ISNUMBER(Indicators!H17),ABS(Indicators!H17)&lt;=1,Indicators!H17&lt;&gt;0),Indicators!H17*100,Indicators!H17))*100,0))))</f>
        <v/>
      </c>
    </row>
    <row r="18" spans="1:11" x14ac:dyDescent="0.2">
      <c r="A18" s="10" t="str">
        <f>IF(Indicators!A18="","",Indicators!A18)</f>
        <v/>
      </c>
      <c r="B18" s="10" t="str">
        <f>IF(Indicators!A18="","",Indicators!C18)</f>
        <v/>
      </c>
      <c r="C18" s="10" t="str">
        <f>IF(OR(Indicators!A18="",Indicators!D18=""),"",Indicators!D18)</f>
        <v/>
      </c>
      <c r="D18" s="8"/>
      <c r="E18" s="8"/>
      <c r="F18" s="8"/>
      <c r="G18" s="8"/>
      <c r="H18" s="9" t="str">
        <f t="shared" si="0"/>
        <v/>
      </c>
      <c r="I18" s="9" t="str">
        <f>IF(A18="","",IF(AND(C18="Percent",ISNUMBER(Indicators!K18),ABS(Indicators!K18)&lt;=1,Indicators!K18&lt;&gt;0),Indicators!K18*100,Indicators!K18))</f>
        <v/>
      </c>
      <c r="J18" s="9" t="str">
        <f t="shared" si="1"/>
        <v/>
      </c>
      <c r="K18" s="11" t="str">
        <f>IF(OR(C18="",H18="",J18=""),"",IF(C18="Count",IF(J18=0,"",ROUND(H18/J18*100,0)),IF(J18=IF(AND(C18="Percent",ISNUMBER(Indicators!H18),ABS(Indicators!H18)&lt;=1,Indicators!H18&lt;&gt;0),Indicators!H18*100,Indicators!H18),"",ROUND((H18-IF(AND(C18="Percent",ISNUMBER(Indicators!H18),ABS(Indicators!H18)&lt;=1,Indicators!H18&lt;&gt;0),Indicators!H18*100,Indicators!H18))/(J18-IF(AND(C18="Percent",ISNUMBER(Indicators!H18),ABS(Indicators!H18)&lt;=1,Indicators!H18&lt;&gt;0),Indicators!H18*100,Indicators!H18))*100,0))))</f>
        <v/>
      </c>
    </row>
    <row r="19" spans="1:11" x14ac:dyDescent="0.2">
      <c r="A19" s="10" t="str">
        <f>IF(Indicators!A19="","",Indicators!A19)</f>
        <v/>
      </c>
      <c r="B19" s="10" t="str">
        <f>IF(Indicators!A19="","",Indicators!C19)</f>
        <v/>
      </c>
      <c r="C19" s="10" t="str">
        <f>IF(OR(Indicators!A19="",Indicators!D19=""),"",Indicators!D19)</f>
        <v/>
      </c>
      <c r="D19" s="8"/>
      <c r="E19" s="8"/>
      <c r="F19" s="8"/>
      <c r="G19" s="8"/>
      <c r="H19" s="9" t="str">
        <f t="shared" si="0"/>
        <v/>
      </c>
      <c r="I19" s="9" t="str">
        <f>IF(A19="","",IF(AND(C19="Percent",ISNUMBER(Indicators!K19),ABS(Indicators!K19)&lt;=1,Indicators!K19&lt;&gt;0),Indicators!K19*100,Indicators!K19))</f>
        <v/>
      </c>
      <c r="J19" s="9" t="str">
        <f t="shared" si="1"/>
        <v/>
      </c>
      <c r="K19" s="11" t="str">
        <f>IF(OR(C19="",H19="",J19=""),"",IF(C19="Count",IF(J19=0,"",ROUND(H19/J19*100,0)),IF(J19=IF(AND(C19="Percent",ISNUMBER(Indicators!H19),ABS(Indicators!H19)&lt;=1,Indicators!H19&lt;&gt;0),Indicators!H19*100,Indicators!H19),"",ROUND((H19-IF(AND(C19="Percent",ISNUMBER(Indicators!H19),ABS(Indicators!H19)&lt;=1,Indicators!H19&lt;&gt;0),Indicators!H19*100,Indicators!H19))/(J19-IF(AND(C19="Percent",ISNUMBER(Indicators!H19),ABS(Indicators!H19)&lt;=1,Indicators!H19&lt;&gt;0),Indicators!H19*100,Indicators!H19))*100,0))))</f>
        <v/>
      </c>
    </row>
    <row r="20" spans="1:11" x14ac:dyDescent="0.2">
      <c r="A20" s="10" t="str">
        <f>IF(Indicators!A20="","",Indicators!A20)</f>
        <v/>
      </c>
      <c r="B20" s="10" t="str">
        <f>IF(Indicators!A20="","",Indicators!C20)</f>
        <v/>
      </c>
      <c r="C20" s="10" t="str">
        <f>IF(OR(Indicators!A20="",Indicators!D20=""),"",Indicators!D20)</f>
        <v/>
      </c>
      <c r="D20" s="8"/>
      <c r="E20" s="8"/>
      <c r="F20" s="8"/>
      <c r="G20" s="8"/>
      <c r="H20" s="9" t="str">
        <f t="shared" si="0"/>
        <v/>
      </c>
      <c r="I20" s="9" t="str">
        <f>IF(A20="","",IF(AND(C20="Percent",ISNUMBER(Indicators!K20),ABS(Indicators!K20)&lt;=1,Indicators!K20&lt;&gt;0),Indicators!K20*100,Indicators!K20))</f>
        <v/>
      </c>
      <c r="J20" s="9" t="str">
        <f t="shared" si="1"/>
        <v/>
      </c>
      <c r="K20" s="11" t="str">
        <f>IF(OR(C20="",H20="",J20=""),"",IF(C20="Count",IF(J20=0,"",ROUND(H20/J20*100,0)),IF(J20=IF(AND(C20="Percent",ISNUMBER(Indicators!H20),ABS(Indicators!H20)&lt;=1,Indicators!H20&lt;&gt;0),Indicators!H20*100,Indicators!H20),"",ROUND((H20-IF(AND(C20="Percent",ISNUMBER(Indicators!H20),ABS(Indicators!H20)&lt;=1,Indicators!H20&lt;&gt;0),Indicators!H20*100,Indicators!H20))/(J20-IF(AND(C20="Percent",ISNUMBER(Indicators!H20),ABS(Indicators!H20)&lt;=1,Indicators!H20&lt;&gt;0),Indicators!H20*100,Indicators!H20))*100,0))))</f>
        <v/>
      </c>
    </row>
    <row r="21" spans="1:11" x14ac:dyDescent="0.2">
      <c r="A21" s="10" t="str">
        <f>IF(Indicators!A21="","",Indicators!A21)</f>
        <v/>
      </c>
      <c r="B21" s="10" t="str">
        <f>IF(Indicators!A21="","",Indicators!C21)</f>
        <v/>
      </c>
      <c r="C21" s="10" t="str">
        <f>IF(OR(Indicators!A21="",Indicators!D21=""),"",Indicators!D21)</f>
        <v/>
      </c>
      <c r="D21" s="8"/>
      <c r="E21" s="8"/>
      <c r="F21" s="8"/>
      <c r="G21" s="8"/>
      <c r="H21" s="9" t="str">
        <f t="shared" si="0"/>
        <v/>
      </c>
      <c r="I21" s="9" t="str">
        <f>IF(A21="","",IF(AND(C21="Percent",ISNUMBER(Indicators!K21),ABS(Indicators!K21)&lt;=1,Indicators!K21&lt;&gt;0),Indicators!K21*100,Indicators!K21))</f>
        <v/>
      </c>
      <c r="J21" s="9" t="str">
        <f t="shared" si="1"/>
        <v/>
      </c>
      <c r="K21" s="11" t="str">
        <f>IF(OR(C21="",H21="",J21=""),"",IF(C21="Count",IF(J21=0,"",ROUND(H21/J21*100,0)),IF(J21=IF(AND(C21="Percent",ISNUMBER(Indicators!H21),ABS(Indicators!H21)&lt;=1,Indicators!H21&lt;&gt;0),Indicators!H21*100,Indicators!H21),"",ROUND((H21-IF(AND(C21="Percent",ISNUMBER(Indicators!H21),ABS(Indicators!H21)&lt;=1,Indicators!H21&lt;&gt;0),Indicators!H21*100,Indicators!H21))/(J21-IF(AND(C21="Percent",ISNUMBER(Indicators!H21),ABS(Indicators!H21)&lt;=1,Indicators!H21&lt;&gt;0),Indicators!H21*100,Indicators!H21))*100,0))))</f>
        <v/>
      </c>
    </row>
    <row r="22" spans="1:11" x14ac:dyDescent="0.2">
      <c r="A22" s="10" t="str">
        <f>IF(Indicators!A22="","",Indicators!A22)</f>
        <v/>
      </c>
      <c r="B22" s="10" t="str">
        <f>IF(Indicators!A22="","",Indicators!C22)</f>
        <v/>
      </c>
      <c r="C22" s="10" t="str">
        <f>IF(OR(Indicators!A22="",Indicators!D22=""),"",Indicators!D22)</f>
        <v/>
      </c>
      <c r="D22" s="8"/>
      <c r="E22" s="8"/>
      <c r="F22" s="8"/>
      <c r="G22" s="8"/>
      <c r="H22" s="9" t="str">
        <f t="shared" si="0"/>
        <v/>
      </c>
      <c r="I22" s="9" t="str">
        <f>IF(A22="","",IF(AND(C22="Percent",ISNUMBER(Indicators!K22),ABS(Indicators!K22)&lt;=1,Indicators!K22&lt;&gt;0),Indicators!K22*100,Indicators!K22))</f>
        <v/>
      </c>
      <c r="J22" s="9" t="str">
        <f t="shared" si="1"/>
        <v/>
      </c>
      <c r="K22" s="11" t="str">
        <f>IF(OR(C22="",H22="",J22=""),"",IF(C22="Count",IF(J22=0,"",ROUND(H22/J22*100,0)),IF(J22=IF(AND(C22="Percent",ISNUMBER(Indicators!H22),ABS(Indicators!H22)&lt;=1,Indicators!H22&lt;&gt;0),Indicators!H22*100,Indicators!H22),"",ROUND((H22-IF(AND(C22="Percent",ISNUMBER(Indicators!H22),ABS(Indicators!H22)&lt;=1,Indicators!H22&lt;&gt;0),Indicators!H22*100,Indicators!H22))/(J22-IF(AND(C22="Percent",ISNUMBER(Indicators!H22),ABS(Indicators!H22)&lt;=1,Indicators!H22&lt;&gt;0),Indicators!H22*100,Indicators!H22))*100,0))))</f>
        <v/>
      </c>
    </row>
    <row r="23" spans="1:11" x14ac:dyDescent="0.2">
      <c r="A23" s="10" t="str">
        <f>IF(Indicators!A23="","",Indicators!A23)</f>
        <v/>
      </c>
      <c r="B23" s="10" t="str">
        <f>IF(Indicators!A23="","",Indicators!C23)</f>
        <v/>
      </c>
      <c r="C23" s="10" t="str">
        <f>IF(OR(Indicators!A23="",Indicators!D23=""),"",Indicators!D23)</f>
        <v/>
      </c>
      <c r="D23" s="8"/>
      <c r="E23" s="8"/>
      <c r="F23" s="8"/>
      <c r="G23" s="8"/>
      <c r="H23" s="9" t="str">
        <f t="shared" si="0"/>
        <v/>
      </c>
      <c r="I23" s="9" t="str">
        <f>IF(A23="","",IF(AND(C23="Percent",ISNUMBER(Indicators!K23),ABS(Indicators!K23)&lt;=1,Indicators!K23&lt;&gt;0),Indicators!K23*100,Indicators!K23))</f>
        <v/>
      </c>
      <c r="J23" s="9" t="str">
        <f t="shared" si="1"/>
        <v/>
      </c>
      <c r="K23" s="11" t="str">
        <f>IF(OR(C23="",H23="",J23=""),"",IF(C23="Count",IF(J23=0,"",ROUND(H23/J23*100,0)),IF(J23=IF(AND(C23="Percent",ISNUMBER(Indicators!H23),ABS(Indicators!H23)&lt;=1,Indicators!H23&lt;&gt;0),Indicators!H23*100,Indicators!H23),"",ROUND((H23-IF(AND(C23="Percent",ISNUMBER(Indicators!H23),ABS(Indicators!H23)&lt;=1,Indicators!H23&lt;&gt;0),Indicators!H23*100,Indicators!H23))/(J23-IF(AND(C23="Percent",ISNUMBER(Indicators!H23),ABS(Indicators!H23)&lt;=1,Indicators!H23&lt;&gt;0),Indicators!H23*100,Indicators!H23))*100,0))))</f>
        <v/>
      </c>
    </row>
    <row r="24" spans="1:11" x14ac:dyDescent="0.2">
      <c r="A24" s="10" t="str">
        <f>IF(Indicators!A24="","",Indicators!A24)</f>
        <v/>
      </c>
      <c r="B24" s="10" t="str">
        <f>IF(Indicators!A24="","",Indicators!C24)</f>
        <v/>
      </c>
      <c r="C24" s="10" t="str">
        <f>IF(OR(Indicators!A24="",Indicators!D24=""),"",Indicators!D24)</f>
        <v/>
      </c>
      <c r="D24" s="8"/>
      <c r="E24" s="8"/>
      <c r="F24" s="8"/>
      <c r="G24" s="8"/>
      <c r="H24" s="9" t="str">
        <f t="shared" si="0"/>
        <v/>
      </c>
      <c r="I24" s="9" t="str">
        <f>IF(A24="","",IF(AND(C24="Percent",ISNUMBER(Indicators!K24),ABS(Indicators!K24)&lt;=1,Indicators!K24&lt;&gt;0),Indicators!K24*100,Indicators!K24))</f>
        <v/>
      </c>
      <c r="J24" s="9" t="str">
        <f t="shared" si="1"/>
        <v/>
      </c>
      <c r="K24" s="11" t="str">
        <f>IF(OR(C24="",H24="",J24=""),"",IF(C24="Count",IF(J24=0,"",ROUND(H24/J24*100,0)),IF(J24=IF(AND(C24="Percent",ISNUMBER(Indicators!H24),ABS(Indicators!H24)&lt;=1,Indicators!H24&lt;&gt;0),Indicators!H24*100,Indicators!H24),"",ROUND((H24-IF(AND(C24="Percent",ISNUMBER(Indicators!H24),ABS(Indicators!H24)&lt;=1,Indicators!H24&lt;&gt;0),Indicators!H24*100,Indicators!H24))/(J24-IF(AND(C24="Percent",ISNUMBER(Indicators!H24),ABS(Indicators!H24)&lt;=1,Indicators!H24&lt;&gt;0),Indicators!H24*100,Indicators!H24))*100,0))))</f>
        <v/>
      </c>
    </row>
    <row r="25" spans="1:11" x14ac:dyDescent="0.2">
      <c r="A25" s="10" t="str">
        <f>IF(Indicators!A25="","",Indicators!A25)</f>
        <v/>
      </c>
      <c r="B25" s="10" t="str">
        <f>IF(Indicators!A25="","",Indicators!C25)</f>
        <v/>
      </c>
      <c r="C25" s="10" t="str">
        <f>IF(OR(Indicators!A25="",Indicators!D25=""),"",Indicators!D25)</f>
        <v/>
      </c>
      <c r="D25" s="8"/>
      <c r="E25" s="8"/>
      <c r="F25" s="8"/>
      <c r="G25" s="8"/>
      <c r="H25" s="9" t="str">
        <f t="shared" si="0"/>
        <v/>
      </c>
      <c r="I25" s="9" t="str">
        <f>IF(A25="","",IF(AND(C25="Percent",ISNUMBER(Indicators!K25),ABS(Indicators!K25)&lt;=1,Indicators!K25&lt;&gt;0),Indicators!K25*100,Indicators!K25))</f>
        <v/>
      </c>
      <c r="J25" s="9" t="str">
        <f t="shared" si="1"/>
        <v/>
      </c>
      <c r="K25" s="11" t="str">
        <f>IF(OR(C25="",H25="",J25=""),"",IF(C25="Count",IF(J25=0,"",ROUND(H25/J25*100,0)),IF(J25=IF(AND(C25="Percent",ISNUMBER(Indicators!H25),ABS(Indicators!H25)&lt;=1,Indicators!H25&lt;&gt;0),Indicators!H25*100,Indicators!H25),"",ROUND((H25-IF(AND(C25="Percent",ISNUMBER(Indicators!H25),ABS(Indicators!H25)&lt;=1,Indicators!H25&lt;&gt;0),Indicators!H25*100,Indicators!H25))/(J25-IF(AND(C25="Percent",ISNUMBER(Indicators!H25),ABS(Indicators!H25)&lt;=1,Indicators!H25&lt;&gt;0),Indicators!H25*100,Indicators!H25))*100,0))))</f>
        <v/>
      </c>
    </row>
    <row r="26" spans="1:11" x14ac:dyDescent="0.2">
      <c r="A26" s="10" t="str">
        <f>IF(Indicators!A26="","",Indicators!A26)</f>
        <v/>
      </c>
      <c r="B26" s="10" t="str">
        <f>IF(Indicators!A26="","",Indicators!C26)</f>
        <v/>
      </c>
      <c r="C26" s="10" t="str">
        <f>IF(OR(Indicators!A26="",Indicators!D26=""),"",Indicators!D26)</f>
        <v/>
      </c>
      <c r="D26" s="8"/>
      <c r="E26" s="8"/>
      <c r="F26" s="8"/>
      <c r="G26" s="8"/>
      <c r="H26" s="9" t="str">
        <f t="shared" si="0"/>
        <v/>
      </c>
      <c r="I26" s="9" t="str">
        <f>IF(A26="","",IF(AND(C26="Percent",ISNUMBER(Indicators!K26),ABS(Indicators!K26)&lt;=1,Indicators!K26&lt;&gt;0),Indicators!K26*100,Indicators!K26))</f>
        <v/>
      </c>
      <c r="J26" s="9" t="str">
        <f t="shared" si="1"/>
        <v/>
      </c>
      <c r="K26" s="11" t="str">
        <f>IF(OR(C26="",H26="",J26=""),"",IF(C26="Count",IF(J26=0,"",ROUND(H26/J26*100,0)),IF(J26=IF(AND(C26="Percent",ISNUMBER(Indicators!H26),ABS(Indicators!H26)&lt;=1,Indicators!H26&lt;&gt;0),Indicators!H26*100,Indicators!H26),"",ROUND((H26-IF(AND(C26="Percent",ISNUMBER(Indicators!H26),ABS(Indicators!H26)&lt;=1,Indicators!H26&lt;&gt;0),Indicators!H26*100,Indicators!H26))/(J26-IF(AND(C26="Percent",ISNUMBER(Indicators!H26),ABS(Indicators!H26)&lt;=1,Indicators!H26&lt;&gt;0),Indicators!H26*100,Indicators!H26))*100,0))))</f>
        <v/>
      </c>
    </row>
    <row r="27" spans="1:11" x14ac:dyDescent="0.2">
      <c r="A27" s="10" t="str">
        <f>IF(Indicators!A27="","",Indicators!A27)</f>
        <v/>
      </c>
      <c r="B27" s="10" t="str">
        <f>IF(Indicators!A27="","",Indicators!C27)</f>
        <v/>
      </c>
      <c r="C27" s="10" t="str">
        <f>IF(OR(Indicators!A27="",Indicators!D27=""),"",Indicators!D27)</f>
        <v/>
      </c>
      <c r="D27" s="8"/>
      <c r="E27" s="8"/>
      <c r="F27" s="8"/>
      <c r="G27" s="8"/>
      <c r="H27" s="9" t="str">
        <f t="shared" si="0"/>
        <v/>
      </c>
      <c r="I27" s="9" t="str">
        <f>IF(A27="","",IF(AND(C27="Percent",ISNUMBER(Indicators!K27),ABS(Indicators!K27)&lt;=1,Indicators!K27&lt;&gt;0),Indicators!K27*100,Indicators!K27))</f>
        <v/>
      </c>
      <c r="J27" s="9" t="str">
        <f t="shared" si="1"/>
        <v/>
      </c>
      <c r="K27" s="11" t="str">
        <f>IF(OR(C27="",H27="",J27=""),"",IF(C27="Count",IF(J27=0,"",ROUND(H27/J27*100,0)),IF(J27=IF(AND(C27="Percent",ISNUMBER(Indicators!H27),ABS(Indicators!H27)&lt;=1,Indicators!H27&lt;&gt;0),Indicators!H27*100,Indicators!H27),"",ROUND((H27-IF(AND(C27="Percent",ISNUMBER(Indicators!H27),ABS(Indicators!H27)&lt;=1,Indicators!H27&lt;&gt;0),Indicators!H27*100,Indicators!H27))/(J27-IF(AND(C27="Percent",ISNUMBER(Indicators!H27),ABS(Indicators!H27)&lt;=1,Indicators!H27&lt;&gt;0),Indicators!H27*100,Indicators!H27))*100,0))))</f>
        <v/>
      </c>
    </row>
    <row r="28" spans="1:11" x14ac:dyDescent="0.2">
      <c r="A28" s="10" t="str">
        <f>IF(Indicators!A28="","",Indicators!A28)</f>
        <v/>
      </c>
      <c r="B28" s="10" t="str">
        <f>IF(Indicators!A28="","",Indicators!C28)</f>
        <v/>
      </c>
      <c r="C28" s="10" t="str">
        <f>IF(OR(Indicators!A28="",Indicators!D28=""),"",Indicators!D28)</f>
        <v/>
      </c>
      <c r="D28" s="8"/>
      <c r="E28" s="8"/>
      <c r="F28" s="8"/>
      <c r="G28" s="8"/>
      <c r="H28" s="9" t="str">
        <f t="shared" si="0"/>
        <v/>
      </c>
      <c r="I28" s="9" t="str">
        <f>IF(A28="","",IF(AND(C28="Percent",ISNUMBER(Indicators!K28),ABS(Indicators!K28)&lt;=1,Indicators!K28&lt;&gt;0),Indicators!K28*100,Indicators!K28))</f>
        <v/>
      </c>
      <c r="J28" s="9" t="str">
        <f t="shared" si="1"/>
        <v/>
      </c>
      <c r="K28" s="11" t="str">
        <f>IF(OR(C28="",H28="",J28=""),"",IF(C28="Count",IF(J28=0,"",ROUND(H28/J28*100,0)),IF(J28=IF(AND(C28="Percent",ISNUMBER(Indicators!H28),ABS(Indicators!H28)&lt;=1,Indicators!H28&lt;&gt;0),Indicators!H28*100,Indicators!H28),"",ROUND((H28-IF(AND(C28="Percent",ISNUMBER(Indicators!H28),ABS(Indicators!H28)&lt;=1,Indicators!H28&lt;&gt;0),Indicators!H28*100,Indicators!H28))/(J28-IF(AND(C28="Percent",ISNUMBER(Indicators!H28),ABS(Indicators!H28)&lt;=1,Indicators!H28&lt;&gt;0),Indicators!H28*100,Indicators!H28))*100,0))))</f>
        <v/>
      </c>
    </row>
    <row r="29" spans="1:11" x14ac:dyDescent="0.2">
      <c r="A29" s="10" t="str">
        <f>IF(Indicators!A29="","",Indicators!A29)</f>
        <v/>
      </c>
      <c r="B29" s="10" t="str">
        <f>IF(Indicators!A29="","",Indicators!C29)</f>
        <v/>
      </c>
      <c r="C29" s="10" t="str">
        <f>IF(OR(Indicators!A29="",Indicators!D29=""),"",Indicators!D29)</f>
        <v/>
      </c>
      <c r="D29" s="8"/>
      <c r="E29" s="8"/>
      <c r="F29" s="8"/>
      <c r="G29" s="8"/>
      <c r="H29" s="9" t="str">
        <f t="shared" si="0"/>
        <v/>
      </c>
      <c r="I29" s="9" t="str">
        <f>IF(A29="","",IF(AND(C29="Percent",ISNUMBER(Indicators!K29),ABS(Indicators!K29)&lt;=1,Indicators!K29&lt;&gt;0),Indicators!K29*100,Indicators!K29))</f>
        <v/>
      </c>
      <c r="J29" s="9" t="str">
        <f t="shared" si="1"/>
        <v/>
      </c>
      <c r="K29" s="11" t="str">
        <f>IF(OR(C29="",H29="",J29=""),"",IF(C29="Count",IF(J29=0,"",ROUND(H29/J29*100,0)),IF(J29=IF(AND(C29="Percent",ISNUMBER(Indicators!H29),ABS(Indicators!H29)&lt;=1,Indicators!H29&lt;&gt;0),Indicators!H29*100,Indicators!H29),"",ROUND((H29-IF(AND(C29="Percent",ISNUMBER(Indicators!H29),ABS(Indicators!H29)&lt;=1,Indicators!H29&lt;&gt;0),Indicators!H29*100,Indicators!H29))/(J29-IF(AND(C29="Percent",ISNUMBER(Indicators!H29),ABS(Indicators!H29)&lt;=1,Indicators!H29&lt;&gt;0),Indicators!H29*100,Indicators!H29))*100,0))))</f>
        <v/>
      </c>
    </row>
    <row r="30" spans="1:11" x14ac:dyDescent="0.2">
      <c r="A30" s="10" t="str">
        <f>IF(Indicators!A30="","",Indicators!A30)</f>
        <v/>
      </c>
      <c r="B30" s="10" t="str">
        <f>IF(Indicators!A30="","",Indicators!C30)</f>
        <v/>
      </c>
      <c r="C30" s="10" t="str">
        <f>IF(OR(Indicators!A30="",Indicators!D30=""),"",Indicators!D30)</f>
        <v/>
      </c>
      <c r="D30" s="8"/>
      <c r="E30" s="8"/>
      <c r="F30" s="8"/>
      <c r="G30" s="8"/>
      <c r="H30" s="9" t="str">
        <f t="shared" si="0"/>
        <v/>
      </c>
      <c r="I30" s="9" t="str">
        <f>IF(A30="","",IF(AND(C30="Percent",ISNUMBER(Indicators!K30),ABS(Indicators!K30)&lt;=1,Indicators!K30&lt;&gt;0),Indicators!K30*100,Indicators!K30))</f>
        <v/>
      </c>
      <c r="J30" s="9" t="str">
        <f t="shared" si="1"/>
        <v/>
      </c>
      <c r="K30" s="11" t="str">
        <f>IF(OR(C30="",H30="",J30=""),"",IF(C30="Count",IF(J30=0,"",ROUND(H30/J30*100,0)),IF(J30=IF(AND(C30="Percent",ISNUMBER(Indicators!H30),ABS(Indicators!H30)&lt;=1,Indicators!H30&lt;&gt;0),Indicators!H30*100,Indicators!H30),"",ROUND((H30-IF(AND(C30="Percent",ISNUMBER(Indicators!H30),ABS(Indicators!H30)&lt;=1,Indicators!H30&lt;&gt;0),Indicators!H30*100,Indicators!H30))/(J30-IF(AND(C30="Percent",ISNUMBER(Indicators!H30),ABS(Indicators!H30)&lt;=1,Indicators!H30&lt;&gt;0),Indicators!H30*100,Indicators!H30))*100,0))))</f>
        <v/>
      </c>
    </row>
    <row r="31" spans="1:11" x14ac:dyDescent="0.2">
      <c r="A31" s="10" t="str">
        <f>IF(Indicators!A31="","",Indicators!A31)</f>
        <v/>
      </c>
      <c r="B31" s="10" t="str">
        <f>IF(Indicators!A31="","",Indicators!C31)</f>
        <v/>
      </c>
      <c r="C31" s="10" t="str">
        <f>IF(OR(Indicators!A31="",Indicators!D31=""),"",Indicators!D31)</f>
        <v/>
      </c>
      <c r="D31" s="8"/>
      <c r="E31" s="8"/>
      <c r="F31" s="8"/>
      <c r="G31" s="8"/>
      <c r="H31" s="9" t="str">
        <f t="shared" si="0"/>
        <v/>
      </c>
      <c r="I31" s="9" t="str">
        <f>IF(A31="","",IF(AND(C31="Percent",ISNUMBER(Indicators!K31),ABS(Indicators!K31)&lt;=1,Indicators!K31&lt;&gt;0),Indicators!K31*100,Indicators!K31))</f>
        <v/>
      </c>
      <c r="J31" s="9" t="str">
        <f t="shared" si="1"/>
        <v/>
      </c>
      <c r="K31" s="11" t="str">
        <f>IF(OR(C31="",H31="",J31=""),"",IF(C31="Count",IF(J31=0,"",ROUND(H31/J31*100,0)),IF(J31=IF(AND(C31="Percent",ISNUMBER(Indicators!H31),ABS(Indicators!H31)&lt;=1,Indicators!H31&lt;&gt;0),Indicators!H31*100,Indicators!H31),"",ROUND((H31-IF(AND(C31="Percent",ISNUMBER(Indicators!H31),ABS(Indicators!H31)&lt;=1,Indicators!H31&lt;&gt;0),Indicators!H31*100,Indicators!H31))/(J31-IF(AND(C31="Percent",ISNUMBER(Indicators!H31),ABS(Indicators!H31)&lt;=1,Indicators!H31&lt;&gt;0),Indicators!H31*100,Indicators!H31))*100,0))))</f>
        <v/>
      </c>
    </row>
    <row r="32" spans="1:11" x14ac:dyDescent="0.2">
      <c r="A32" s="10" t="str">
        <f>IF(Indicators!A32="","",Indicators!A32)</f>
        <v/>
      </c>
      <c r="B32" s="10" t="str">
        <f>IF(Indicators!A32="","",Indicators!C32)</f>
        <v/>
      </c>
      <c r="C32" s="10" t="str">
        <f>IF(OR(Indicators!A32="",Indicators!D32=""),"",Indicators!D32)</f>
        <v/>
      </c>
      <c r="D32" s="8"/>
      <c r="E32" s="8"/>
      <c r="F32" s="8"/>
      <c r="G32" s="8"/>
      <c r="H32" s="9" t="str">
        <f t="shared" si="0"/>
        <v/>
      </c>
      <c r="I32" s="9" t="str">
        <f>IF(A32="","",IF(AND(C32="Percent",ISNUMBER(Indicators!K32),ABS(Indicators!K32)&lt;=1,Indicators!K32&lt;&gt;0),Indicators!K32*100,Indicators!K32))</f>
        <v/>
      </c>
      <c r="J32" s="9" t="str">
        <f t="shared" si="1"/>
        <v/>
      </c>
      <c r="K32" s="11" t="str">
        <f>IF(OR(C32="",H32="",J32=""),"",IF(C32="Count",IF(J32=0,"",ROUND(H32/J32*100,0)),IF(J32=IF(AND(C32="Percent",ISNUMBER(Indicators!H32),ABS(Indicators!H32)&lt;=1,Indicators!H32&lt;&gt;0),Indicators!H32*100,Indicators!H32),"",ROUND((H32-IF(AND(C32="Percent",ISNUMBER(Indicators!H32),ABS(Indicators!H32)&lt;=1,Indicators!H32&lt;&gt;0),Indicators!H32*100,Indicators!H32))/(J32-IF(AND(C32="Percent",ISNUMBER(Indicators!H32),ABS(Indicators!H32)&lt;=1,Indicators!H32&lt;&gt;0),Indicators!H32*100,Indicators!H32))*100,0))))</f>
        <v/>
      </c>
    </row>
    <row r="33" spans="1:11" x14ac:dyDescent="0.2">
      <c r="A33" s="10" t="str">
        <f>IF(Indicators!A33="","",Indicators!A33)</f>
        <v/>
      </c>
      <c r="B33" s="10" t="str">
        <f>IF(Indicators!A33="","",Indicators!C33)</f>
        <v/>
      </c>
      <c r="C33" s="10" t="str">
        <f>IF(OR(Indicators!A33="",Indicators!D33=""),"",Indicators!D33)</f>
        <v/>
      </c>
      <c r="D33" s="8"/>
      <c r="E33" s="8"/>
      <c r="F33" s="8"/>
      <c r="G33" s="8"/>
      <c r="H33" s="9" t="str">
        <f t="shared" si="0"/>
        <v/>
      </c>
      <c r="I33" s="9" t="str">
        <f>IF(A33="","",IF(AND(C33="Percent",ISNUMBER(Indicators!K33),ABS(Indicators!K33)&lt;=1,Indicators!K33&lt;&gt;0),Indicators!K33*100,Indicators!K33))</f>
        <v/>
      </c>
      <c r="J33" s="9" t="str">
        <f t="shared" si="1"/>
        <v/>
      </c>
      <c r="K33" s="11" t="str">
        <f>IF(OR(C33="",H33="",J33=""),"",IF(C33="Count",IF(J33=0,"",ROUND(H33/J33*100,0)),IF(J33=IF(AND(C33="Percent",ISNUMBER(Indicators!H33),ABS(Indicators!H33)&lt;=1,Indicators!H33&lt;&gt;0),Indicators!H33*100,Indicators!H33),"",ROUND((H33-IF(AND(C33="Percent",ISNUMBER(Indicators!H33),ABS(Indicators!H33)&lt;=1,Indicators!H33&lt;&gt;0),Indicators!H33*100,Indicators!H33))/(J33-IF(AND(C33="Percent",ISNUMBER(Indicators!H33),ABS(Indicators!H33)&lt;=1,Indicators!H33&lt;&gt;0),Indicators!H33*100,Indicators!H33))*100,0))))</f>
        <v/>
      </c>
    </row>
    <row r="34" spans="1:11" x14ac:dyDescent="0.2">
      <c r="A34" s="10" t="str">
        <f>IF(Indicators!A34="","",Indicators!A34)</f>
        <v/>
      </c>
      <c r="B34" s="10" t="str">
        <f>IF(Indicators!A34="","",Indicators!C34)</f>
        <v/>
      </c>
      <c r="C34" s="10" t="str">
        <f>IF(OR(Indicators!A34="",Indicators!D34=""),"",Indicators!D34)</f>
        <v/>
      </c>
      <c r="D34" s="8"/>
      <c r="E34" s="8"/>
      <c r="F34" s="8"/>
      <c r="G34" s="8"/>
      <c r="H34" s="9" t="str">
        <f t="shared" si="0"/>
        <v/>
      </c>
      <c r="I34" s="9" t="str">
        <f>IF(A34="","",IF(AND(C34="Percent",ISNUMBER(Indicators!K34),ABS(Indicators!K34)&lt;=1,Indicators!K34&lt;&gt;0),Indicators!K34*100,Indicators!K34))</f>
        <v/>
      </c>
      <c r="J34" s="9" t="str">
        <f t="shared" si="1"/>
        <v/>
      </c>
      <c r="K34" s="11" t="str">
        <f>IF(OR(C34="",H34="",J34=""),"",IF(C34="Count",IF(J34=0,"",ROUND(H34/J34*100,0)),IF(J34=IF(AND(C34="Percent",ISNUMBER(Indicators!H34),ABS(Indicators!H34)&lt;=1,Indicators!H34&lt;&gt;0),Indicators!H34*100,Indicators!H34),"",ROUND((H34-IF(AND(C34="Percent",ISNUMBER(Indicators!H34),ABS(Indicators!H34)&lt;=1,Indicators!H34&lt;&gt;0),Indicators!H34*100,Indicators!H34))/(J34-IF(AND(C34="Percent",ISNUMBER(Indicators!H34),ABS(Indicators!H34)&lt;=1,Indicators!H34&lt;&gt;0),Indicators!H34*100,Indicators!H34))*100,0))))</f>
        <v/>
      </c>
    </row>
    <row r="35" spans="1:11" x14ac:dyDescent="0.2">
      <c r="A35" s="10" t="str">
        <f>IF(Indicators!A35="","",Indicators!A35)</f>
        <v/>
      </c>
      <c r="B35" s="10" t="str">
        <f>IF(Indicators!A35="","",Indicators!C35)</f>
        <v/>
      </c>
      <c r="C35" s="10" t="str">
        <f>IF(OR(Indicators!A35="",Indicators!D35=""),"",Indicators!D35)</f>
        <v/>
      </c>
      <c r="D35" s="8"/>
      <c r="E35" s="8"/>
      <c r="F35" s="8"/>
      <c r="G35" s="8"/>
      <c r="H35" s="9" t="str">
        <f t="shared" si="0"/>
        <v/>
      </c>
      <c r="I35" s="9" t="str">
        <f>IF(A35="","",IF(AND(C35="Percent",ISNUMBER(Indicators!K35),ABS(Indicators!K35)&lt;=1,Indicators!K35&lt;&gt;0),Indicators!K35*100,Indicators!K35))</f>
        <v/>
      </c>
      <c r="J35" s="9" t="str">
        <f t="shared" si="1"/>
        <v/>
      </c>
      <c r="K35" s="11" t="str">
        <f>IF(OR(C35="",H35="",J35=""),"",IF(C35="Count",IF(J35=0,"",ROUND(H35/J35*100,0)),IF(J35=IF(AND(C35="Percent",ISNUMBER(Indicators!H35),ABS(Indicators!H35)&lt;=1,Indicators!H35&lt;&gt;0),Indicators!H35*100,Indicators!H35),"",ROUND((H35-IF(AND(C35="Percent",ISNUMBER(Indicators!H35),ABS(Indicators!H35)&lt;=1,Indicators!H35&lt;&gt;0),Indicators!H35*100,Indicators!H35))/(J35-IF(AND(C35="Percent",ISNUMBER(Indicators!H35),ABS(Indicators!H35)&lt;=1,Indicators!H35&lt;&gt;0),Indicators!H35*100,Indicators!H35))*100,0))))</f>
        <v/>
      </c>
    </row>
    <row r="36" spans="1:11" x14ac:dyDescent="0.2">
      <c r="A36" s="10" t="str">
        <f>IF(Indicators!A36="","",Indicators!A36)</f>
        <v/>
      </c>
      <c r="B36" s="10" t="str">
        <f>IF(Indicators!A36="","",Indicators!C36)</f>
        <v/>
      </c>
      <c r="C36" s="10" t="str">
        <f>IF(OR(Indicators!A36="",Indicators!D36=""),"",Indicators!D36)</f>
        <v/>
      </c>
      <c r="D36" s="8"/>
      <c r="E36" s="8"/>
      <c r="F36" s="8"/>
      <c r="G36" s="8"/>
      <c r="H36" s="9" t="str">
        <f t="shared" si="0"/>
        <v/>
      </c>
      <c r="I36" s="9" t="str">
        <f>IF(A36="","",IF(AND(C36="Percent",ISNUMBER(Indicators!K36),ABS(Indicators!K36)&lt;=1,Indicators!K36&lt;&gt;0),Indicators!K36*100,Indicators!K36))</f>
        <v/>
      </c>
      <c r="J36" s="9" t="str">
        <f t="shared" si="1"/>
        <v/>
      </c>
      <c r="K36" s="11" t="str">
        <f>IF(OR(C36="",H36="",J36=""),"",IF(C36="Count",IF(J36=0,"",ROUND(H36/J36*100,0)),IF(J36=IF(AND(C36="Percent",ISNUMBER(Indicators!H36),ABS(Indicators!H36)&lt;=1,Indicators!H36&lt;&gt;0),Indicators!H36*100,Indicators!H36),"",ROUND((H36-IF(AND(C36="Percent",ISNUMBER(Indicators!H36),ABS(Indicators!H36)&lt;=1,Indicators!H36&lt;&gt;0),Indicators!H36*100,Indicators!H36))/(J36-IF(AND(C36="Percent",ISNUMBER(Indicators!H36),ABS(Indicators!H36)&lt;=1,Indicators!H36&lt;&gt;0),Indicators!H36*100,Indicators!H36))*100,0))))</f>
        <v/>
      </c>
    </row>
    <row r="37" spans="1:11" x14ac:dyDescent="0.2">
      <c r="A37" s="10" t="str">
        <f>IF(Indicators!A37="","",Indicators!A37)</f>
        <v/>
      </c>
      <c r="B37" s="10" t="str">
        <f>IF(Indicators!A37="","",Indicators!C37)</f>
        <v/>
      </c>
      <c r="C37" s="10" t="str">
        <f>IF(OR(Indicators!A37="",Indicators!D37=""),"",Indicators!D37)</f>
        <v/>
      </c>
      <c r="D37" s="8"/>
      <c r="E37" s="8"/>
      <c r="F37" s="8"/>
      <c r="G37" s="8"/>
      <c r="H37" s="9" t="str">
        <f t="shared" si="0"/>
        <v/>
      </c>
      <c r="I37" s="9" t="str">
        <f>IF(A37="","",IF(AND(C37="Percent",ISNUMBER(Indicators!K37),ABS(Indicators!K37)&lt;=1,Indicators!K37&lt;&gt;0),Indicators!K37*100,Indicators!K37))</f>
        <v/>
      </c>
      <c r="J37" s="9" t="str">
        <f t="shared" si="1"/>
        <v/>
      </c>
      <c r="K37" s="11" t="str">
        <f>IF(OR(C37="",H37="",J37=""),"",IF(C37="Count",IF(J37=0,"",ROUND(H37/J37*100,0)),IF(J37=IF(AND(C37="Percent",ISNUMBER(Indicators!H37),ABS(Indicators!H37)&lt;=1,Indicators!H37&lt;&gt;0),Indicators!H37*100,Indicators!H37),"",ROUND((H37-IF(AND(C37="Percent",ISNUMBER(Indicators!H37),ABS(Indicators!H37)&lt;=1,Indicators!H37&lt;&gt;0),Indicators!H37*100,Indicators!H37))/(J37-IF(AND(C37="Percent",ISNUMBER(Indicators!H37),ABS(Indicators!H37)&lt;=1,Indicators!H37&lt;&gt;0),Indicators!H37*100,Indicators!H37))*100,0))))</f>
        <v/>
      </c>
    </row>
    <row r="38" spans="1:11" x14ac:dyDescent="0.2">
      <c r="A38" s="10" t="str">
        <f>IF(Indicators!A38="","",Indicators!A38)</f>
        <v/>
      </c>
      <c r="B38" s="10" t="str">
        <f>IF(Indicators!A38="","",Indicators!C38)</f>
        <v/>
      </c>
      <c r="C38" s="10" t="str">
        <f>IF(OR(Indicators!A38="",Indicators!D38=""),"",Indicators!D38)</f>
        <v/>
      </c>
      <c r="D38" s="8"/>
      <c r="E38" s="8"/>
      <c r="F38" s="8"/>
      <c r="G38" s="8"/>
      <c r="H38" s="9" t="str">
        <f t="shared" si="0"/>
        <v/>
      </c>
      <c r="I38" s="9" t="str">
        <f>IF(A38="","",IF(AND(C38="Percent",ISNUMBER(Indicators!K38),ABS(Indicators!K38)&lt;=1,Indicators!K38&lt;&gt;0),Indicators!K38*100,Indicators!K38))</f>
        <v/>
      </c>
      <c r="J38" s="9" t="str">
        <f t="shared" si="1"/>
        <v/>
      </c>
      <c r="K38" s="11" t="str">
        <f>IF(OR(C38="",H38="",J38=""),"",IF(C38="Count",IF(J38=0,"",ROUND(H38/J38*100,0)),IF(J38=IF(AND(C38="Percent",ISNUMBER(Indicators!H38),ABS(Indicators!H38)&lt;=1,Indicators!H38&lt;&gt;0),Indicators!H38*100,Indicators!H38),"",ROUND((H38-IF(AND(C38="Percent",ISNUMBER(Indicators!H38),ABS(Indicators!H38)&lt;=1,Indicators!H38&lt;&gt;0),Indicators!H38*100,Indicators!H38))/(J38-IF(AND(C38="Percent",ISNUMBER(Indicators!H38),ABS(Indicators!H38)&lt;=1,Indicators!H38&lt;&gt;0),Indicators!H38*100,Indicators!H38))*100,0))))</f>
        <v/>
      </c>
    </row>
    <row r="39" spans="1:11" x14ac:dyDescent="0.2">
      <c r="A39" s="10" t="str">
        <f>IF(Indicators!A39="","",Indicators!A39)</f>
        <v/>
      </c>
      <c r="B39" s="10" t="str">
        <f>IF(Indicators!A39="","",Indicators!C39)</f>
        <v/>
      </c>
      <c r="C39" s="10" t="str">
        <f>IF(OR(Indicators!A39="",Indicators!D39=""),"",Indicators!D39)</f>
        <v/>
      </c>
      <c r="D39" s="8"/>
      <c r="E39" s="8"/>
      <c r="F39" s="8"/>
      <c r="G39" s="8"/>
      <c r="H39" s="9" t="str">
        <f t="shared" si="0"/>
        <v/>
      </c>
      <c r="I39" s="9" t="str">
        <f>IF(A39="","",IF(AND(C39="Percent",ISNUMBER(Indicators!K39),ABS(Indicators!K39)&lt;=1,Indicators!K39&lt;&gt;0),Indicators!K39*100,Indicators!K39))</f>
        <v/>
      </c>
      <c r="J39" s="9" t="str">
        <f t="shared" si="1"/>
        <v/>
      </c>
      <c r="K39" s="11" t="str">
        <f>IF(OR(C39="",H39="",J39=""),"",IF(C39="Count",IF(J39=0,"",ROUND(H39/J39*100,0)),IF(J39=IF(AND(C39="Percent",ISNUMBER(Indicators!H39),ABS(Indicators!H39)&lt;=1,Indicators!H39&lt;&gt;0),Indicators!H39*100,Indicators!H39),"",ROUND((H39-IF(AND(C39="Percent",ISNUMBER(Indicators!H39),ABS(Indicators!H39)&lt;=1,Indicators!H39&lt;&gt;0),Indicators!H39*100,Indicators!H39))/(J39-IF(AND(C39="Percent",ISNUMBER(Indicators!H39),ABS(Indicators!H39)&lt;=1,Indicators!H39&lt;&gt;0),Indicators!H39*100,Indicators!H39))*100,0))))</f>
        <v/>
      </c>
    </row>
    <row r="40" spans="1:11" x14ac:dyDescent="0.2">
      <c r="A40" s="10" t="str">
        <f>IF(Indicators!A40="","",Indicators!A40)</f>
        <v/>
      </c>
      <c r="B40" s="10" t="str">
        <f>IF(Indicators!A40="","",Indicators!C40)</f>
        <v/>
      </c>
      <c r="C40" s="10" t="str">
        <f>IF(OR(Indicators!A40="",Indicators!D40=""),"",Indicators!D40)</f>
        <v/>
      </c>
      <c r="D40" s="8"/>
      <c r="E40" s="8"/>
      <c r="F40" s="8"/>
      <c r="G40" s="8"/>
      <c r="H40" s="9" t="str">
        <f t="shared" si="0"/>
        <v/>
      </c>
      <c r="I40" s="9" t="str">
        <f>IF(A40="","",IF(AND(C40="Percent",ISNUMBER(Indicators!K40),ABS(Indicators!K40)&lt;=1,Indicators!K40&lt;&gt;0),Indicators!K40*100,Indicators!K40))</f>
        <v/>
      </c>
      <c r="J40" s="9" t="str">
        <f t="shared" si="1"/>
        <v/>
      </c>
      <c r="K40" s="11" t="str">
        <f>IF(OR(C40="",H40="",J40=""),"",IF(C40="Count",IF(J40=0,"",ROUND(H40/J40*100,0)),IF(J40=IF(AND(C40="Percent",ISNUMBER(Indicators!H40),ABS(Indicators!H40)&lt;=1,Indicators!H40&lt;&gt;0),Indicators!H40*100,Indicators!H40),"",ROUND((H40-IF(AND(C40="Percent",ISNUMBER(Indicators!H40),ABS(Indicators!H40)&lt;=1,Indicators!H40&lt;&gt;0),Indicators!H40*100,Indicators!H40))/(J40-IF(AND(C40="Percent",ISNUMBER(Indicators!H40),ABS(Indicators!H40)&lt;=1,Indicators!H40&lt;&gt;0),Indicators!H40*100,Indicators!H40))*100,0))))</f>
        <v/>
      </c>
    </row>
    <row r="41" spans="1:11" x14ac:dyDescent="0.2">
      <c r="A41" s="10" t="str">
        <f>IF(Indicators!A41="","",Indicators!A41)</f>
        <v/>
      </c>
      <c r="B41" s="10" t="str">
        <f>IF(Indicators!A41="","",Indicators!C41)</f>
        <v/>
      </c>
      <c r="C41" s="10" t="str">
        <f>IF(OR(Indicators!A41="",Indicators!D41=""),"",Indicators!D41)</f>
        <v/>
      </c>
      <c r="D41" s="8"/>
      <c r="E41" s="8"/>
      <c r="F41" s="8"/>
      <c r="G41" s="8"/>
      <c r="H41" s="9" t="str">
        <f t="shared" si="0"/>
        <v/>
      </c>
      <c r="I41" s="9" t="str">
        <f>IF(A41="","",IF(AND(C41="Percent",ISNUMBER(Indicators!K41),ABS(Indicators!K41)&lt;=1,Indicators!K41&lt;&gt;0),Indicators!K41*100,Indicators!K41))</f>
        <v/>
      </c>
      <c r="J41" s="9" t="str">
        <f t="shared" si="1"/>
        <v/>
      </c>
      <c r="K41" s="11" t="str">
        <f>IF(OR(C41="",H41="",J41=""),"",IF(C41="Count",IF(J41=0,"",ROUND(H41/J41*100,0)),IF(J41=IF(AND(C41="Percent",ISNUMBER(Indicators!H41),ABS(Indicators!H41)&lt;=1,Indicators!H41&lt;&gt;0),Indicators!H41*100,Indicators!H41),"",ROUND((H41-IF(AND(C41="Percent",ISNUMBER(Indicators!H41),ABS(Indicators!H41)&lt;=1,Indicators!H41&lt;&gt;0),Indicators!H41*100,Indicators!H41))/(J41-IF(AND(C41="Percent",ISNUMBER(Indicators!H41),ABS(Indicators!H41)&lt;=1,Indicators!H41&lt;&gt;0),Indicators!H41*100,Indicators!H41))*100,0))))</f>
        <v/>
      </c>
    </row>
    <row r="42" spans="1:11" x14ac:dyDescent="0.2">
      <c r="A42" s="10" t="str">
        <f>IF(Indicators!A42="","",Indicators!A42)</f>
        <v/>
      </c>
      <c r="B42" s="10" t="str">
        <f>IF(Indicators!A42="","",Indicators!C42)</f>
        <v/>
      </c>
      <c r="C42" s="10" t="str">
        <f>IF(OR(Indicators!A42="",Indicators!D42=""),"",Indicators!D42)</f>
        <v/>
      </c>
      <c r="D42" s="8"/>
      <c r="E42" s="8"/>
      <c r="F42" s="8"/>
      <c r="G42" s="8"/>
      <c r="H42" s="9" t="str">
        <f t="shared" si="0"/>
        <v/>
      </c>
      <c r="I42" s="9" t="str">
        <f>IF(A42="","",IF(AND(C42="Percent",ISNUMBER(Indicators!K42),ABS(Indicators!K42)&lt;=1,Indicators!K42&lt;&gt;0),Indicators!K42*100,Indicators!K42))</f>
        <v/>
      </c>
      <c r="J42" s="9" t="str">
        <f t="shared" si="1"/>
        <v/>
      </c>
      <c r="K42" s="11" t="str">
        <f>IF(OR(C42="",H42="",J42=""),"",IF(C42="Count",IF(J42=0,"",ROUND(H42/J42*100,0)),IF(J42=IF(AND(C42="Percent",ISNUMBER(Indicators!H42),ABS(Indicators!H42)&lt;=1,Indicators!H42&lt;&gt;0),Indicators!H42*100,Indicators!H42),"",ROUND((H42-IF(AND(C42="Percent",ISNUMBER(Indicators!H42),ABS(Indicators!H42)&lt;=1,Indicators!H42&lt;&gt;0),Indicators!H42*100,Indicators!H42))/(J42-IF(AND(C42="Percent",ISNUMBER(Indicators!H42),ABS(Indicators!H42)&lt;=1,Indicators!H42&lt;&gt;0),Indicators!H42*100,Indicators!H42))*100,0))))</f>
        <v/>
      </c>
    </row>
    <row r="43" spans="1:11" x14ac:dyDescent="0.2">
      <c r="A43" s="10" t="str">
        <f>IF(Indicators!A43="","",Indicators!A43)</f>
        <v/>
      </c>
      <c r="B43" s="10" t="str">
        <f>IF(Indicators!A43="","",Indicators!C43)</f>
        <v/>
      </c>
      <c r="C43" s="10" t="str">
        <f>IF(OR(Indicators!A43="",Indicators!D43=""),"",Indicators!D43)</f>
        <v/>
      </c>
      <c r="D43" s="8"/>
      <c r="E43" s="8"/>
      <c r="F43" s="8"/>
      <c r="G43" s="8"/>
      <c r="H43" s="9" t="str">
        <f t="shared" si="0"/>
        <v/>
      </c>
      <c r="I43" s="9" t="str">
        <f>IF(A43="","",IF(AND(C43="Percent",ISNUMBER(Indicators!K43),ABS(Indicators!K43)&lt;=1,Indicators!K43&lt;&gt;0),Indicators!K43*100,Indicators!K43))</f>
        <v/>
      </c>
      <c r="J43" s="9" t="str">
        <f t="shared" si="1"/>
        <v/>
      </c>
      <c r="K43" s="11" t="str">
        <f>IF(OR(C43="",H43="",J43=""),"",IF(C43="Count",IF(J43=0,"",ROUND(H43/J43*100,0)),IF(J43=IF(AND(C43="Percent",ISNUMBER(Indicators!H43),ABS(Indicators!H43)&lt;=1,Indicators!H43&lt;&gt;0),Indicators!H43*100,Indicators!H43),"",ROUND((H43-IF(AND(C43="Percent",ISNUMBER(Indicators!H43),ABS(Indicators!H43)&lt;=1,Indicators!H43&lt;&gt;0),Indicators!H43*100,Indicators!H43))/(J43-IF(AND(C43="Percent",ISNUMBER(Indicators!H43),ABS(Indicators!H43)&lt;=1,Indicators!H43&lt;&gt;0),Indicators!H43*100,Indicators!H43))*100,0))))</f>
        <v/>
      </c>
    </row>
    <row r="44" spans="1:11" x14ac:dyDescent="0.2">
      <c r="A44" s="10" t="str">
        <f>IF(Indicators!A44="","",Indicators!A44)</f>
        <v/>
      </c>
      <c r="B44" s="10" t="str">
        <f>IF(Indicators!A44="","",Indicators!C44)</f>
        <v/>
      </c>
      <c r="C44" s="10" t="str">
        <f>IF(OR(Indicators!A44="",Indicators!D44=""),"",Indicators!D44)</f>
        <v/>
      </c>
      <c r="D44" s="8"/>
      <c r="E44" s="8"/>
      <c r="F44" s="8"/>
      <c r="G44" s="8"/>
      <c r="H44" s="9" t="str">
        <f t="shared" si="0"/>
        <v/>
      </c>
      <c r="I44" s="9" t="str">
        <f>IF(A44="","",IF(AND(C44="Percent",ISNUMBER(Indicators!K44),ABS(Indicators!K44)&lt;=1,Indicators!K44&lt;&gt;0),Indicators!K44*100,Indicators!K44))</f>
        <v/>
      </c>
      <c r="J44" s="9" t="str">
        <f t="shared" si="1"/>
        <v/>
      </c>
      <c r="K44" s="11" t="str">
        <f>IF(OR(C44="",H44="",J44=""),"",IF(C44="Count",IF(J44=0,"",ROUND(H44/J44*100,0)),IF(J44=IF(AND(C44="Percent",ISNUMBER(Indicators!H44),ABS(Indicators!H44)&lt;=1,Indicators!H44&lt;&gt;0),Indicators!H44*100,Indicators!H44),"",ROUND((H44-IF(AND(C44="Percent",ISNUMBER(Indicators!H44),ABS(Indicators!H44)&lt;=1,Indicators!H44&lt;&gt;0),Indicators!H44*100,Indicators!H44))/(J44-IF(AND(C44="Percent",ISNUMBER(Indicators!H44),ABS(Indicators!H44)&lt;=1,Indicators!H44&lt;&gt;0),Indicators!H44*100,Indicators!H44))*100,0))))</f>
        <v/>
      </c>
    </row>
    <row r="45" spans="1:11" x14ac:dyDescent="0.2">
      <c r="A45" s="10" t="str">
        <f>IF(Indicators!A45="","",Indicators!A45)</f>
        <v/>
      </c>
      <c r="B45" s="10" t="str">
        <f>IF(Indicators!A45="","",Indicators!C45)</f>
        <v/>
      </c>
      <c r="C45" s="10" t="str">
        <f>IF(OR(Indicators!A45="",Indicators!D45=""),"",Indicators!D45)</f>
        <v/>
      </c>
      <c r="D45" s="8"/>
      <c r="E45" s="8"/>
      <c r="F45" s="8"/>
      <c r="G45" s="8"/>
      <c r="H45" s="9" t="str">
        <f t="shared" si="0"/>
        <v/>
      </c>
      <c r="I45" s="9" t="str">
        <f>IF(A45="","",IF(AND(C45="Percent",ISNUMBER(Indicators!K45),ABS(Indicators!K45)&lt;=1,Indicators!K45&lt;&gt;0),Indicators!K45*100,Indicators!K45))</f>
        <v/>
      </c>
      <c r="J45" s="9" t="str">
        <f t="shared" si="1"/>
        <v/>
      </c>
      <c r="K45" s="11" t="str">
        <f>IF(OR(C45="",H45="",J45=""),"",IF(C45="Count",IF(J45=0,"",ROUND(H45/J45*100,0)),IF(J45=IF(AND(C45="Percent",ISNUMBER(Indicators!H45),ABS(Indicators!H45)&lt;=1,Indicators!H45&lt;&gt;0),Indicators!H45*100,Indicators!H45),"",ROUND((H45-IF(AND(C45="Percent",ISNUMBER(Indicators!H45),ABS(Indicators!H45)&lt;=1,Indicators!H45&lt;&gt;0),Indicators!H45*100,Indicators!H45))/(J45-IF(AND(C45="Percent",ISNUMBER(Indicators!H45),ABS(Indicators!H45)&lt;=1,Indicators!H45&lt;&gt;0),Indicators!H45*100,Indicators!H45))*100,0))))</f>
        <v/>
      </c>
    </row>
  </sheetData>
  <sheetProtection sheet="1" objects="1" scenarios="1" formatColumns="0" formatRows="0" autoFilter="0"/>
  <conditionalFormatting sqref="D6:J45">
    <cfRule type="expression" dxfId="2" priority="1">
      <formula>AND(ISNUMBER(D6),D6=INT(D6))</formula>
    </cfRule>
  </conditionalFormatting>
  <printOptions horizontalCentered="1"/>
  <pageMargins left="0.4" right="0.4" top="0.4" bottom="0.5" header="0.5" footer="0.5"/>
  <pageSetup paperSize="5" scale="84" orientation="landscape" r:id="rId1"/>
  <headerFooter>
    <oddFooter>&amp;R&amp;"Arial,Regular"&amp;10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5"/>
  <sheetViews>
    <sheetView workbookViewId="0">
      <pane xSplit="1" ySplit="5" topLeftCell="B6" activePane="bottomRight" state="frozen"/>
      <selection pane="topRight"/>
      <selection pane="bottomLeft"/>
      <selection pane="bottomRight"/>
    </sheetView>
  </sheetViews>
  <sheetFormatPr defaultRowHeight="12.75" x14ac:dyDescent="0.2"/>
  <cols>
    <col min="1" max="1" width="9" customWidth="1"/>
    <col min="2" max="2" width="62" customWidth="1"/>
    <col min="3" max="7" width="10" customWidth="1"/>
    <col min="8" max="10" width="13" customWidth="1"/>
    <col min="11" max="11" width="14" customWidth="1"/>
  </cols>
  <sheetData>
    <row r="1" spans="1:11" ht="20.25" x14ac:dyDescent="0.3">
      <c r="A1" s="1" t="s">
        <v>97</v>
      </c>
    </row>
    <row r="2" spans="1:11" x14ac:dyDescent="0.2">
      <c r="A2" s="2" t="s">
        <v>1</v>
      </c>
    </row>
    <row r="3" spans="1:11" x14ac:dyDescent="0.2">
      <c r="A3" s="2" t="s">
        <v>93</v>
      </c>
    </row>
    <row r="4" spans="1:11" x14ac:dyDescent="0.2">
      <c r="D4" s="6" t="s">
        <v>94</v>
      </c>
      <c r="E4" s="6"/>
      <c r="F4" s="6"/>
      <c r="G4" s="6"/>
      <c r="H4" s="6" t="s">
        <v>95</v>
      </c>
      <c r="I4" s="6"/>
      <c r="J4" s="6"/>
      <c r="K4" s="6"/>
    </row>
    <row r="5" spans="1:11" ht="31.5" customHeight="1" x14ac:dyDescent="0.2">
      <c r="A5" s="3" t="s">
        <v>10</v>
      </c>
      <c r="B5" s="3" t="s">
        <v>14</v>
      </c>
      <c r="C5" s="3" t="s">
        <v>16</v>
      </c>
      <c r="D5" s="3" t="s">
        <v>41</v>
      </c>
      <c r="E5" s="3" t="s">
        <v>43</v>
      </c>
      <c r="F5" s="3" t="s">
        <v>45</v>
      </c>
      <c r="G5" s="3" t="s">
        <v>47</v>
      </c>
      <c r="H5" s="3" t="s">
        <v>49</v>
      </c>
      <c r="I5" s="3" t="s">
        <v>51</v>
      </c>
      <c r="J5" s="3" t="s">
        <v>53</v>
      </c>
      <c r="K5" s="3" t="s">
        <v>55</v>
      </c>
    </row>
    <row r="6" spans="1:11" x14ac:dyDescent="0.2">
      <c r="A6" s="10" t="str">
        <f>IF(Indicators!A6="","",Indicators!A6)</f>
        <v/>
      </c>
      <c r="B6" s="10" t="str">
        <f>IF(Indicators!A6="","",Indicators!C6)</f>
        <v/>
      </c>
      <c r="C6" s="10" t="str">
        <f>IF(OR(Indicators!A6="",Indicators!D6=""),"",Indicators!D6)</f>
        <v/>
      </c>
      <c r="D6" s="8"/>
      <c r="E6" s="8"/>
      <c r="F6" s="8"/>
      <c r="G6" s="8"/>
      <c r="H6" s="9" t="str">
        <f t="shared" ref="H6:H45" si="0">IF(COUNT(D6:G6)=0,"",IF(C6="Count",SUM(D6:G6),IF(AND(C6="Percent",ISNUMBER(LOOKUP(9.99E+307,D6:G6)),ABS(LOOKUP(9.99E+307,D6:G6))&lt;=1,LOOKUP(9.99E+307,D6:G6)&lt;&gt;0),LOOKUP(9.99E+307,D6:G6)*100,LOOKUP(9.99E+307,D6:G6))))</f>
        <v/>
      </c>
      <c r="I6" s="9" t="str">
        <f>IF(A6="","",IF(AND(C6="Percent",ISNUMBER(Indicators!L6),ABS(Indicators!L6)&lt;=1,Indicators!L6&lt;&gt;0),Indicators!L6*100,Indicators!L6))</f>
        <v/>
      </c>
      <c r="J6" s="9" t="str">
        <f t="shared" ref="J6:J45" si="1">IF(H6="","",IF(C6="Count",I6*LOOKUP(2,1/(D6:G6&lt;&gt;""),COLUMN(D6:G6)-COLUMN(D6)+1)/4,I6))</f>
        <v/>
      </c>
      <c r="K6" s="11" t="str">
        <f>IF(OR(C6="",H6="",J6=""),"",IF(C6="Count",IF(J6=0,"",ROUND(H6/J6*100,0)),IF(J6=IF(AND(C6="Percent",ISNUMBER(Indicators!H6),ABS(Indicators!H6)&lt;=1,Indicators!H6&lt;&gt;0),Indicators!H6*100,Indicators!H6),"",ROUND((H6-IF(AND(C6="Percent",ISNUMBER(Indicators!H6),ABS(Indicators!H6)&lt;=1,Indicators!H6&lt;&gt;0),Indicators!H6*100,Indicators!H6))/(J6-IF(AND(C6="Percent",ISNUMBER(Indicators!H6),ABS(Indicators!H6)&lt;=1,Indicators!H6&lt;&gt;0),Indicators!H6*100,Indicators!H6))*100,0))))</f>
        <v/>
      </c>
    </row>
    <row r="7" spans="1:11" x14ac:dyDescent="0.2">
      <c r="A7" s="10" t="str">
        <f>IF(Indicators!A7="","",Indicators!A7)</f>
        <v/>
      </c>
      <c r="B7" s="10" t="str">
        <f>IF(Indicators!A7="","",Indicators!C7)</f>
        <v/>
      </c>
      <c r="C7" s="10" t="str">
        <f>IF(OR(Indicators!A7="",Indicators!D7=""),"",Indicators!D7)</f>
        <v/>
      </c>
      <c r="D7" s="8"/>
      <c r="E7" s="8"/>
      <c r="F7" s="8"/>
      <c r="G7" s="8"/>
      <c r="H7" s="9" t="str">
        <f t="shared" si="0"/>
        <v/>
      </c>
      <c r="I7" s="9" t="str">
        <f>IF(A7="","",IF(AND(C7="Percent",ISNUMBER(Indicators!L7),ABS(Indicators!L7)&lt;=1,Indicators!L7&lt;&gt;0),Indicators!L7*100,Indicators!L7))</f>
        <v/>
      </c>
      <c r="J7" s="9" t="str">
        <f t="shared" si="1"/>
        <v/>
      </c>
      <c r="K7" s="11" t="str">
        <f>IF(OR(C7="",H7="",J7=""),"",IF(C7="Count",IF(J7=0,"",ROUND(H7/J7*100,0)),IF(J7=IF(AND(C7="Percent",ISNUMBER(Indicators!H7),ABS(Indicators!H7)&lt;=1,Indicators!H7&lt;&gt;0),Indicators!H7*100,Indicators!H7),"",ROUND((H7-IF(AND(C7="Percent",ISNUMBER(Indicators!H7),ABS(Indicators!H7)&lt;=1,Indicators!H7&lt;&gt;0),Indicators!H7*100,Indicators!H7))/(J7-IF(AND(C7="Percent",ISNUMBER(Indicators!H7),ABS(Indicators!H7)&lt;=1,Indicators!H7&lt;&gt;0),Indicators!H7*100,Indicators!H7))*100,0))))</f>
        <v/>
      </c>
    </row>
    <row r="8" spans="1:11" x14ac:dyDescent="0.2">
      <c r="A8" s="10" t="str">
        <f>IF(Indicators!A8="","",Indicators!A8)</f>
        <v/>
      </c>
      <c r="B8" s="10" t="str">
        <f>IF(Indicators!A8="","",Indicators!C8)</f>
        <v/>
      </c>
      <c r="C8" s="10" t="str">
        <f>IF(OR(Indicators!A8="",Indicators!D8=""),"",Indicators!D8)</f>
        <v/>
      </c>
      <c r="D8" s="8"/>
      <c r="E8" s="8"/>
      <c r="F8" s="8"/>
      <c r="G8" s="8"/>
      <c r="H8" s="9" t="str">
        <f t="shared" si="0"/>
        <v/>
      </c>
      <c r="I8" s="9" t="str">
        <f>IF(A8="","",IF(AND(C8="Percent",ISNUMBER(Indicators!L8),ABS(Indicators!L8)&lt;=1,Indicators!L8&lt;&gt;0),Indicators!L8*100,Indicators!L8))</f>
        <v/>
      </c>
      <c r="J8" s="9" t="str">
        <f t="shared" si="1"/>
        <v/>
      </c>
      <c r="K8" s="11" t="str">
        <f>IF(OR(C8="",H8="",J8=""),"",IF(C8="Count",IF(J8=0,"",ROUND(H8/J8*100,0)),IF(J8=IF(AND(C8="Percent",ISNUMBER(Indicators!H8),ABS(Indicators!H8)&lt;=1,Indicators!H8&lt;&gt;0),Indicators!H8*100,Indicators!H8),"",ROUND((H8-IF(AND(C8="Percent",ISNUMBER(Indicators!H8),ABS(Indicators!H8)&lt;=1,Indicators!H8&lt;&gt;0),Indicators!H8*100,Indicators!H8))/(J8-IF(AND(C8="Percent",ISNUMBER(Indicators!H8),ABS(Indicators!H8)&lt;=1,Indicators!H8&lt;&gt;0),Indicators!H8*100,Indicators!H8))*100,0))))</f>
        <v/>
      </c>
    </row>
    <row r="9" spans="1:11" x14ac:dyDescent="0.2">
      <c r="A9" s="10" t="str">
        <f>IF(Indicators!A9="","",Indicators!A9)</f>
        <v/>
      </c>
      <c r="B9" s="10" t="str">
        <f>IF(Indicators!A9="","",Indicators!C9)</f>
        <v/>
      </c>
      <c r="C9" s="10" t="str">
        <f>IF(OR(Indicators!A9="",Indicators!D9=""),"",Indicators!D9)</f>
        <v/>
      </c>
      <c r="D9" s="8"/>
      <c r="E9" s="8"/>
      <c r="F9" s="8"/>
      <c r="G9" s="8"/>
      <c r="H9" s="9" t="str">
        <f t="shared" si="0"/>
        <v/>
      </c>
      <c r="I9" s="9" t="str">
        <f>IF(A9="","",IF(AND(C9="Percent",ISNUMBER(Indicators!L9),ABS(Indicators!L9)&lt;=1,Indicators!L9&lt;&gt;0),Indicators!L9*100,Indicators!L9))</f>
        <v/>
      </c>
      <c r="J9" s="9" t="str">
        <f t="shared" si="1"/>
        <v/>
      </c>
      <c r="K9" s="11" t="str">
        <f>IF(OR(C9="",H9="",J9=""),"",IF(C9="Count",IF(J9=0,"",ROUND(H9/J9*100,0)),IF(J9=IF(AND(C9="Percent",ISNUMBER(Indicators!H9),ABS(Indicators!H9)&lt;=1,Indicators!H9&lt;&gt;0),Indicators!H9*100,Indicators!H9),"",ROUND((H9-IF(AND(C9="Percent",ISNUMBER(Indicators!H9),ABS(Indicators!H9)&lt;=1,Indicators!H9&lt;&gt;0),Indicators!H9*100,Indicators!H9))/(J9-IF(AND(C9="Percent",ISNUMBER(Indicators!H9),ABS(Indicators!H9)&lt;=1,Indicators!H9&lt;&gt;0),Indicators!H9*100,Indicators!H9))*100,0))))</f>
        <v/>
      </c>
    </row>
    <row r="10" spans="1:11" x14ac:dyDescent="0.2">
      <c r="A10" s="10" t="str">
        <f>IF(Indicators!A10="","",Indicators!A10)</f>
        <v/>
      </c>
      <c r="B10" s="10" t="str">
        <f>IF(Indicators!A10="","",Indicators!C10)</f>
        <v/>
      </c>
      <c r="C10" s="10" t="str">
        <f>IF(OR(Indicators!A10="",Indicators!D10=""),"",Indicators!D10)</f>
        <v/>
      </c>
      <c r="D10" s="8"/>
      <c r="E10" s="8"/>
      <c r="F10" s="8"/>
      <c r="G10" s="8"/>
      <c r="H10" s="9" t="str">
        <f t="shared" si="0"/>
        <v/>
      </c>
      <c r="I10" s="9" t="str">
        <f>IF(A10="","",IF(AND(C10="Percent",ISNUMBER(Indicators!L10),ABS(Indicators!L10)&lt;=1,Indicators!L10&lt;&gt;0),Indicators!L10*100,Indicators!L10))</f>
        <v/>
      </c>
      <c r="J10" s="9" t="str">
        <f t="shared" si="1"/>
        <v/>
      </c>
      <c r="K10" s="11" t="str">
        <f>IF(OR(C10="",H10="",J10=""),"",IF(C10="Count",IF(J10=0,"",ROUND(H10/J10*100,0)),IF(J10=IF(AND(C10="Percent",ISNUMBER(Indicators!H10),ABS(Indicators!H10)&lt;=1,Indicators!H10&lt;&gt;0),Indicators!H10*100,Indicators!H10),"",ROUND((H10-IF(AND(C10="Percent",ISNUMBER(Indicators!H10),ABS(Indicators!H10)&lt;=1,Indicators!H10&lt;&gt;0),Indicators!H10*100,Indicators!H10))/(J10-IF(AND(C10="Percent",ISNUMBER(Indicators!H10),ABS(Indicators!H10)&lt;=1,Indicators!H10&lt;&gt;0),Indicators!H10*100,Indicators!H10))*100,0))))</f>
        <v/>
      </c>
    </row>
    <row r="11" spans="1:11" x14ac:dyDescent="0.2">
      <c r="A11" s="10" t="str">
        <f>IF(Indicators!A11="","",Indicators!A11)</f>
        <v/>
      </c>
      <c r="B11" s="10" t="str">
        <f>IF(Indicators!A11="","",Indicators!C11)</f>
        <v/>
      </c>
      <c r="C11" s="10" t="str">
        <f>IF(OR(Indicators!A11="",Indicators!D11=""),"",Indicators!D11)</f>
        <v/>
      </c>
      <c r="D11" s="8"/>
      <c r="E11" s="8"/>
      <c r="F11" s="8"/>
      <c r="G11" s="8"/>
      <c r="H11" s="9" t="str">
        <f t="shared" si="0"/>
        <v/>
      </c>
      <c r="I11" s="9" t="str">
        <f>IF(A11="","",IF(AND(C11="Percent",ISNUMBER(Indicators!L11),ABS(Indicators!L11)&lt;=1,Indicators!L11&lt;&gt;0),Indicators!L11*100,Indicators!L11))</f>
        <v/>
      </c>
      <c r="J11" s="9" t="str">
        <f t="shared" si="1"/>
        <v/>
      </c>
      <c r="K11" s="11" t="str">
        <f>IF(OR(C11="",H11="",J11=""),"",IF(C11="Count",IF(J11=0,"",ROUND(H11/J11*100,0)),IF(J11=IF(AND(C11="Percent",ISNUMBER(Indicators!H11),ABS(Indicators!H11)&lt;=1,Indicators!H11&lt;&gt;0),Indicators!H11*100,Indicators!H11),"",ROUND((H11-IF(AND(C11="Percent",ISNUMBER(Indicators!H11),ABS(Indicators!H11)&lt;=1,Indicators!H11&lt;&gt;0),Indicators!H11*100,Indicators!H11))/(J11-IF(AND(C11="Percent",ISNUMBER(Indicators!H11),ABS(Indicators!H11)&lt;=1,Indicators!H11&lt;&gt;0),Indicators!H11*100,Indicators!H11))*100,0))))</f>
        <v/>
      </c>
    </row>
    <row r="12" spans="1:11" x14ac:dyDescent="0.2">
      <c r="A12" s="10" t="str">
        <f>IF(Indicators!A12="","",Indicators!A12)</f>
        <v/>
      </c>
      <c r="B12" s="10" t="str">
        <f>IF(Indicators!A12="","",Indicators!C12)</f>
        <v/>
      </c>
      <c r="C12" s="10" t="str">
        <f>IF(OR(Indicators!A12="",Indicators!D12=""),"",Indicators!D12)</f>
        <v/>
      </c>
      <c r="D12" s="8"/>
      <c r="E12" s="8"/>
      <c r="F12" s="8"/>
      <c r="G12" s="8"/>
      <c r="H12" s="9" t="str">
        <f t="shared" si="0"/>
        <v/>
      </c>
      <c r="I12" s="9" t="str">
        <f>IF(A12="","",IF(AND(C12="Percent",ISNUMBER(Indicators!L12),ABS(Indicators!L12)&lt;=1,Indicators!L12&lt;&gt;0),Indicators!L12*100,Indicators!L12))</f>
        <v/>
      </c>
      <c r="J12" s="9" t="str">
        <f t="shared" si="1"/>
        <v/>
      </c>
      <c r="K12" s="11" t="str">
        <f>IF(OR(C12="",H12="",J12=""),"",IF(C12="Count",IF(J12=0,"",ROUND(H12/J12*100,0)),IF(J12=IF(AND(C12="Percent",ISNUMBER(Indicators!H12),ABS(Indicators!H12)&lt;=1,Indicators!H12&lt;&gt;0),Indicators!H12*100,Indicators!H12),"",ROUND((H12-IF(AND(C12="Percent",ISNUMBER(Indicators!H12),ABS(Indicators!H12)&lt;=1,Indicators!H12&lt;&gt;0),Indicators!H12*100,Indicators!H12))/(J12-IF(AND(C12="Percent",ISNUMBER(Indicators!H12),ABS(Indicators!H12)&lt;=1,Indicators!H12&lt;&gt;0),Indicators!H12*100,Indicators!H12))*100,0))))</f>
        <v/>
      </c>
    </row>
    <row r="13" spans="1:11" x14ac:dyDescent="0.2">
      <c r="A13" s="10" t="str">
        <f>IF(Indicators!A13="","",Indicators!A13)</f>
        <v/>
      </c>
      <c r="B13" s="10" t="str">
        <f>IF(Indicators!A13="","",Indicators!C13)</f>
        <v/>
      </c>
      <c r="C13" s="10" t="str">
        <f>IF(OR(Indicators!A13="",Indicators!D13=""),"",Indicators!D13)</f>
        <v/>
      </c>
      <c r="D13" s="8"/>
      <c r="E13" s="8"/>
      <c r="F13" s="8"/>
      <c r="G13" s="8"/>
      <c r="H13" s="9" t="str">
        <f t="shared" si="0"/>
        <v/>
      </c>
      <c r="I13" s="9" t="str">
        <f>IF(A13="","",IF(AND(C13="Percent",ISNUMBER(Indicators!L13),ABS(Indicators!L13)&lt;=1,Indicators!L13&lt;&gt;0),Indicators!L13*100,Indicators!L13))</f>
        <v/>
      </c>
      <c r="J13" s="9" t="str">
        <f t="shared" si="1"/>
        <v/>
      </c>
      <c r="K13" s="11" t="str">
        <f>IF(OR(C13="",H13="",J13=""),"",IF(C13="Count",IF(J13=0,"",ROUND(H13/J13*100,0)),IF(J13=IF(AND(C13="Percent",ISNUMBER(Indicators!H13),ABS(Indicators!H13)&lt;=1,Indicators!H13&lt;&gt;0),Indicators!H13*100,Indicators!H13),"",ROUND((H13-IF(AND(C13="Percent",ISNUMBER(Indicators!H13),ABS(Indicators!H13)&lt;=1,Indicators!H13&lt;&gt;0),Indicators!H13*100,Indicators!H13))/(J13-IF(AND(C13="Percent",ISNUMBER(Indicators!H13),ABS(Indicators!H13)&lt;=1,Indicators!H13&lt;&gt;0),Indicators!H13*100,Indicators!H13))*100,0))))</f>
        <v/>
      </c>
    </row>
    <row r="14" spans="1:11" x14ac:dyDescent="0.2">
      <c r="A14" s="10" t="str">
        <f>IF(Indicators!A14="","",Indicators!A14)</f>
        <v/>
      </c>
      <c r="B14" s="10" t="str">
        <f>IF(Indicators!A14="","",Indicators!C14)</f>
        <v/>
      </c>
      <c r="C14" s="10" t="str">
        <f>IF(OR(Indicators!A14="",Indicators!D14=""),"",Indicators!D14)</f>
        <v/>
      </c>
      <c r="D14" s="8"/>
      <c r="E14" s="8"/>
      <c r="F14" s="8"/>
      <c r="G14" s="8"/>
      <c r="H14" s="9" t="str">
        <f t="shared" si="0"/>
        <v/>
      </c>
      <c r="I14" s="9" t="str">
        <f>IF(A14="","",IF(AND(C14="Percent",ISNUMBER(Indicators!L14),ABS(Indicators!L14)&lt;=1,Indicators!L14&lt;&gt;0),Indicators!L14*100,Indicators!L14))</f>
        <v/>
      </c>
      <c r="J14" s="9" t="str">
        <f t="shared" si="1"/>
        <v/>
      </c>
      <c r="K14" s="11" t="str">
        <f>IF(OR(C14="",H14="",J14=""),"",IF(C14="Count",IF(J14=0,"",ROUND(H14/J14*100,0)),IF(J14=IF(AND(C14="Percent",ISNUMBER(Indicators!H14),ABS(Indicators!H14)&lt;=1,Indicators!H14&lt;&gt;0),Indicators!H14*100,Indicators!H14),"",ROUND((H14-IF(AND(C14="Percent",ISNUMBER(Indicators!H14),ABS(Indicators!H14)&lt;=1,Indicators!H14&lt;&gt;0),Indicators!H14*100,Indicators!H14))/(J14-IF(AND(C14="Percent",ISNUMBER(Indicators!H14),ABS(Indicators!H14)&lt;=1,Indicators!H14&lt;&gt;0),Indicators!H14*100,Indicators!H14))*100,0))))</f>
        <v/>
      </c>
    </row>
    <row r="15" spans="1:11" x14ac:dyDescent="0.2">
      <c r="A15" s="10" t="str">
        <f>IF(Indicators!A15="","",Indicators!A15)</f>
        <v/>
      </c>
      <c r="B15" s="10" t="str">
        <f>IF(Indicators!A15="","",Indicators!C15)</f>
        <v/>
      </c>
      <c r="C15" s="10" t="str">
        <f>IF(OR(Indicators!A15="",Indicators!D15=""),"",Indicators!D15)</f>
        <v/>
      </c>
      <c r="D15" s="8"/>
      <c r="E15" s="8"/>
      <c r="F15" s="8"/>
      <c r="G15" s="8"/>
      <c r="H15" s="9" t="str">
        <f t="shared" si="0"/>
        <v/>
      </c>
      <c r="I15" s="9" t="str">
        <f>IF(A15="","",IF(AND(C15="Percent",ISNUMBER(Indicators!L15),ABS(Indicators!L15)&lt;=1,Indicators!L15&lt;&gt;0),Indicators!L15*100,Indicators!L15))</f>
        <v/>
      </c>
      <c r="J15" s="9" t="str">
        <f t="shared" si="1"/>
        <v/>
      </c>
      <c r="K15" s="11" t="str">
        <f>IF(OR(C15="",H15="",J15=""),"",IF(C15="Count",IF(J15=0,"",ROUND(H15/J15*100,0)),IF(J15=IF(AND(C15="Percent",ISNUMBER(Indicators!H15),ABS(Indicators!H15)&lt;=1,Indicators!H15&lt;&gt;0),Indicators!H15*100,Indicators!H15),"",ROUND((H15-IF(AND(C15="Percent",ISNUMBER(Indicators!H15),ABS(Indicators!H15)&lt;=1,Indicators!H15&lt;&gt;0),Indicators!H15*100,Indicators!H15))/(J15-IF(AND(C15="Percent",ISNUMBER(Indicators!H15),ABS(Indicators!H15)&lt;=1,Indicators!H15&lt;&gt;0),Indicators!H15*100,Indicators!H15))*100,0))))</f>
        <v/>
      </c>
    </row>
    <row r="16" spans="1:11" x14ac:dyDescent="0.2">
      <c r="A16" s="10" t="str">
        <f>IF(Indicators!A16="","",Indicators!A16)</f>
        <v/>
      </c>
      <c r="B16" s="10" t="str">
        <f>IF(Indicators!A16="","",Indicators!C16)</f>
        <v/>
      </c>
      <c r="C16" s="10" t="str">
        <f>IF(OR(Indicators!A16="",Indicators!D16=""),"",Indicators!D16)</f>
        <v/>
      </c>
      <c r="D16" s="8"/>
      <c r="E16" s="8"/>
      <c r="F16" s="8"/>
      <c r="G16" s="8"/>
      <c r="H16" s="9" t="str">
        <f t="shared" si="0"/>
        <v/>
      </c>
      <c r="I16" s="9" t="str">
        <f>IF(A16="","",IF(AND(C16="Percent",ISNUMBER(Indicators!L16),ABS(Indicators!L16)&lt;=1,Indicators!L16&lt;&gt;0),Indicators!L16*100,Indicators!L16))</f>
        <v/>
      </c>
      <c r="J16" s="9" t="str">
        <f t="shared" si="1"/>
        <v/>
      </c>
      <c r="K16" s="11" t="str">
        <f>IF(OR(C16="",H16="",J16=""),"",IF(C16="Count",IF(J16=0,"",ROUND(H16/J16*100,0)),IF(J16=IF(AND(C16="Percent",ISNUMBER(Indicators!H16),ABS(Indicators!H16)&lt;=1,Indicators!H16&lt;&gt;0),Indicators!H16*100,Indicators!H16),"",ROUND((H16-IF(AND(C16="Percent",ISNUMBER(Indicators!H16),ABS(Indicators!H16)&lt;=1,Indicators!H16&lt;&gt;0),Indicators!H16*100,Indicators!H16))/(J16-IF(AND(C16="Percent",ISNUMBER(Indicators!H16),ABS(Indicators!H16)&lt;=1,Indicators!H16&lt;&gt;0),Indicators!H16*100,Indicators!H16))*100,0))))</f>
        <v/>
      </c>
    </row>
    <row r="17" spans="1:11" x14ac:dyDescent="0.2">
      <c r="A17" s="10" t="str">
        <f>IF(Indicators!A17="","",Indicators!A17)</f>
        <v/>
      </c>
      <c r="B17" s="10" t="str">
        <f>IF(Indicators!A17="","",Indicators!C17)</f>
        <v/>
      </c>
      <c r="C17" s="10" t="str">
        <f>IF(OR(Indicators!A17="",Indicators!D17=""),"",Indicators!D17)</f>
        <v/>
      </c>
      <c r="D17" s="8"/>
      <c r="E17" s="8"/>
      <c r="F17" s="8"/>
      <c r="G17" s="8"/>
      <c r="H17" s="9" t="str">
        <f t="shared" si="0"/>
        <v/>
      </c>
      <c r="I17" s="9" t="str">
        <f>IF(A17="","",IF(AND(C17="Percent",ISNUMBER(Indicators!L17),ABS(Indicators!L17)&lt;=1,Indicators!L17&lt;&gt;0),Indicators!L17*100,Indicators!L17))</f>
        <v/>
      </c>
      <c r="J17" s="9" t="str">
        <f t="shared" si="1"/>
        <v/>
      </c>
      <c r="K17" s="11" t="str">
        <f>IF(OR(C17="",H17="",J17=""),"",IF(C17="Count",IF(J17=0,"",ROUND(H17/J17*100,0)),IF(J17=IF(AND(C17="Percent",ISNUMBER(Indicators!H17),ABS(Indicators!H17)&lt;=1,Indicators!H17&lt;&gt;0),Indicators!H17*100,Indicators!H17),"",ROUND((H17-IF(AND(C17="Percent",ISNUMBER(Indicators!H17),ABS(Indicators!H17)&lt;=1,Indicators!H17&lt;&gt;0),Indicators!H17*100,Indicators!H17))/(J17-IF(AND(C17="Percent",ISNUMBER(Indicators!H17),ABS(Indicators!H17)&lt;=1,Indicators!H17&lt;&gt;0),Indicators!H17*100,Indicators!H17))*100,0))))</f>
        <v/>
      </c>
    </row>
    <row r="18" spans="1:11" x14ac:dyDescent="0.2">
      <c r="A18" s="10" t="str">
        <f>IF(Indicators!A18="","",Indicators!A18)</f>
        <v/>
      </c>
      <c r="B18" s="10" t="str">
        <f>IF(Indicators!A18="","",Indicators!C18)</f>
        <v/>
      </c>
      <c r="C18" s="10" t="str">
        <f>IF(OR(Indicators!A18="",Indicators!D18=""),"",Indicators!D18)</f>
        <v/>
      </c>
      <c r="D18" s="8"/>
      <c r="E18" s="8"/>
      <c r="F18" s="8"/>
      <c r="G18" s="8"/>
      <c r="H18" s="9" t="str">
        <f t="shared" si="0"/>
        <v/>
      </c>
      <c r="I18" s="9" t="str">
        <f>IF(A18="","",IF(AND(C18="Percent",ISNUMBER(Indicators!L18),ABS(Indicators!L18)&lt;=1,Indicators!L18&lt;&gt;0),Indicators!L18*100,Indicators!L18))</f>
        <v/>
      </c>
      <c r="J18" s="9" t="str">
        <f t="shared" si="1"/>
        <v/>
      </c>
      <c r="K18" s="11" t="str">
        <f>IF(OR(C18="",H18="",J18=""),"",IF(C18="Count",IF(J18=0,"",ROUND(H18/J18*100,0)),IF(J18=IF(AND(C18="Percent",ISNUMBER(Indicators!H18),ABS(Indicators!H18)&lt;=1,Indicators!H18&lt;&gt;0),Indicators!H18*100,Indicators!H18),"",ROUND((H18-IF(AND(C18="Percent",ISNUMBER(Indicators!H18),ABS(Indicators!H18)&lt;=1,Indicators!H18&lt;&gt;0),Indicators!H18*100,Indicators!H18))/(J18-IF(AND(C18="Percent",ISNUMBER(Indicators!H18),ABS(Indicators!H18)&lt;=1,Indicators!H18&lt;&gt;0),Indicators!H18*100,Indicators!H18))*100,0))))</f>
        <v/>
      </c>
    </row>
    <row r="19" spans="1:11" x14ac:dyDescent="0.2">
      <c r="A19" s="10" t="str">
        <f>IF(Indicators!A19="","",Indicators!A19)</f>
        <v/>
      </c>
      <c r="B19" s="10" t="str">
        <f>IF(Indicators!A19="","",Indicators!C19)</f>
        <v/>
      </c>
      <c r="C19" s="10" t="str">
        <f>IF(OR(Indicators!A19="",Indicators!D19=""),"",Indicators!D19)</f>
        <v/>
      </c>
      <c r="D19" s="8"/>
      <c r="E19" s="8"/>
      <c r="F19" s="8"/>
      <c r="G19" s="8"/>
      <c r="H19" s="9" t="str">
        <f t="shared" si="0"/>
        <v/>
      </c>
      <c r="I19" s="9" t="str">
        <f>IF(A19="","",IF(AND(C19="Percent",ISNUMBER(Indicators!L19),ABS(Indicators!L19)&lt;=1,Indicators!L19&lt;&gt;0),Indicators!L19*100,Indicators!L19))</f>
        <v/>
      </c>
      <c r="J19" s="9" t="str">
        <f t="shared" si="1"/>
        <v/>
      </c>
      <c r="K19" s="11" t="str">
        <f>IF(OR(C19="",H19="",J19=""),"",IF(C19="Count",IF(J19=0,"",ROUND(H19/J19*100,0)),IF(J19=IF(AND(C19="Percent",ISNUMBER(Indicators!H19),ABS(Indicators!H19)&lt;=1,Indicators!H19&lt;&gt;0),Indicators!H19*100,Indicators!H19),"",ROUND((H19-IF(AND(C19="Percent",ISNUMBER(Indicators!H19),ABS(Indicators!H19)&lt;=1,Indicators!H19&lt;&gt;0),Indicators!H19*100,Indicators!H19))/(J19-IF(AND(C19="Percent",ISNUMBER(Indicators!H19),ABS(Indicators!H19)&lt;=1,Indicators!H19&lt;&gt;0),Indicators!H19*100,Indicators!H19))*100,0))))</f>
        <v/>
      </c>
    </row>
    <row r="20" spans="1:11" x14ac:dyDescent="0.2">
      <c r="A20" s="10" t="str">
        <f>IF(Indicators!A20="","",Indicators!A20)</f>
        <v/>
      </c>
      <c r="B20" s="10" t="str">
        <f>IF(Indicators!A20="","",Indicators!C20)</f>
        <v/>
      </c>
      <c r="C20" s="10" t="str">
        <f>IF(OR(Indicators!A20="",Indicators!D20=""),"",Indicators!D20)</f>
        <v/>
      </c>
      <c r="D20" s="8"/>
      <c r="E20" s="8"/>
      <c r="F20" s="8"/>
      <c r="G20" s="8"/>
      <c r="H20" s="9" t="str">
        <f t="shared" si="0"/>
        <v/>
      </c>
      <c r="I20" s="9" t="str">
        <f>IF(A20="","",IF(AND(C20="Percent",ISNUMBER(Indicators!L20),ABS(Indicators!L20)&lt;=1,Indicators!L20&lt;&gt;0),Indicators!L20*100,Indicators!L20))</f>
        <v/>
      </c>
      <c r="J20" s="9" t="str">
        <f t="shared" si="1"/>
        <v/>
      </c>
      <c r="K20" s="11" t="str">
        <f>IF(OR(C20="",H20="",J20=""),"",IF(C20="Count",IF(J20=0,"",ROUND(H20/J20*100,0)),IF(J20=IF(AND(C20="Percent",ISNUMBER(Indicators!H20),ABS(Indicators!H20)&lt;=1,Indicators!H20&lt;&gt;0),Indicators!H20*100,Indicators!H20),"",ROUND((H20-IF(AND(C20="Percent",ISNUMBER(Indicators!H20),ABS(Indicators!H20)&lt;=1,Indicators!H20&lt;&gt;0),Indicators!H20*100,Indicators!H20))/(J20-IF(AND(C20="Percent",ISNUMBER(Indicators!H20),ABS(Indicators!H20)&lt;=1,Indicators!H20&lt;&gt;0),Indicators!H20*100,Indicators!H20))*100,0))))</f>
        <v/>
      </c>
    </row>
    <row r="21" spans="1:11" x14ac:dyDescent="0.2">
      <c r="A21" s="10" t="str">
        <f>IF(Indicators!A21="","",Indicators!A21)</f>
        <v/>
      </c>
      <c r="B21" s="10" t="str">
        <f>IF(Indicators!A21="","",Indicators!C21)</f>
        <v/>
      </c>
      <c r="C21" s="10" t="str">
        <f>IF(OR(Indicators!A21="",Indicators!D21=""),"",Indicators!D21)</f>
        <v/>
      </c>
      <c r="D21" s="8"/>
      <c r="E21" s="8"/>
      <c r="F21" s="8"/>
      <c r="G21" s="8"/>
      <c r="H21" s="9" t="str">
        <f t="shared" si="0"/>
        <v/>
      </c>
      <c r="I21" s="9" t="str">
        <f>IF(A21="","",IF(AND(C21="Percent",ISNUMBER(Indicators!L21),ABS(Indicators!L21)&lt;=1,Indicators!L21&lt;&gt;0),Indicators!L21*100,Indicators!L21))</f>
        <v/>
      </c>
      <c r="J21" s="9" t="str">
        <f t="shared" si="1"/>
        <v/>
      </c>
      <c r="K21" s="11" t="str">
        <f>IF(OR(C21="",H21="",J21=""),"",IF(C21="Count",IF(J21=0,"",ROUND(H21/J21*100,0)),IF(J21=IF(AND(C21="Percent",ISNUMBER(Indicators!H21),ABS(Indicators!H21)&lt;=1,Indicators!H21&lt;&gt;0),Indicators!H21*100,Indicators!H21),"",ROUND((H21-IF(AND(C21="Percent",ISNUMBER(Indicators!H21),ABS(Indicators!H21)&lt;=1,Indicators!H21&lt;&gt;0),Indicators!H21*100,Indicators!H21))/(J21-IF(AND(C21="Percent",ISNUMBER(Indicators!H21),ABS(Indicators!H21)&lt;=1,Indicators!H21&lt;&gt;0),Indicators!H21*100,Indicators!H21))*100,0))))</f>
        <v/>
      </c>
    </row>
    <row r="22" spans="1:11" x14ac:dyDescent="0.2">
      <c r="A22" s="10" t="str">
        <f>IF(Indicators!A22="","",Indicators!A22)</f>
        <v/>
      </c>
      <c r="B22" s="10" t="str">
        <f>IF(Indicators!A22="","",Indicators!C22)</f>
        <v/>
      </c>
      <c r="C22" s="10" t="str">
        <f>IF(OR(Indicators!A22="",Indicators!D22=""),"",Indicators!D22)</f>
        <v/>
      </c>
      <c r="D22" s="8"/>
      <c r="E22" s="8"/>
      <c r="F22" s="8"/>
      <c r="G22" s="8"/>
      <c r="H22" s="9" t="str">
        <f t="shared" si="0"/>
        <v/>
      </c>
      <c r="I22" s="9" t="str">
        <f>IF(A22="","",IF(AND(C22="Percent",ISNUMBER(Indicators!L22),ABS(Indicators!L22)&lt;=1,Indicators!L22&lt;&gt;0),Indicators!L22*100,Indicators!L22))</f>
        <v/>
      </c>
      <c r="J22" s="9" t="str">
        <f t="shared" si="1"/>
        <v/>
      </c>
      <c r="K22" s="11" t="str">
        <f>IF(OR(C22="",H22="",J22=""),"",IF(C22="Count",IF(J22=0,"",ROUND(H22/J22*100,0)),IF(J22=IF(AND(C22="Percent",ISNUMBER(Indicators!H22),ABS(Indicators!H22)&lt;=1,Indicators!H22&lt;&gt;0),Indicators!H22*100,Indicators!H22),"",ROUND((H22-IF(AND(C22="Percent",ISNUMBER(Indicators!H22),ABS(Indicators!H22)&lt;=1,Indicators!H22&lt;&gt;0),Indicators!H22*100,Indicators!H22))/(J22-IF(AND(C22="Percent",ISNUMBER(Indicators!H22),ABS(Indicators!H22)&lt;=1,Indicators!H22&lt;&gt;0),Indicators!H22*100,Indicators!H22))*100,0))))</f>
        <v/>
      </c>
    </row>
    <row r="23" spans="1:11" x14ac:dyDescent="0.2">
      <c r="A23" s="10" t="str">
        <f>IF(Indicators!A23="","",Indicators!A23)</f>
        <v/>
      </c>
      <c r="B23" s="10" t="str">
        <f>IF(Indicators!A23="","",Indicators!C23)</f>
        <v/>
      </c>
      <c r="C23" s="10" t="str">
        <f>IF(OR(Indicators!A23="",Indicators!D23=""),"",Indicators!D23)</f>
        <v/>
      </c>
      <c r="D23" s="8"/>
      <c r="E23" s="8"/>
      <c r="F23" s="8"/>
      <c r="G23" s="8"/>
      <c r="H23" s="9" t="str">
        <f t="shared" si="0"/>
        <v/>
      </c>
      <c r="I23" s="9" t="str">
        <f>IF(A23="","",IF(AND(C23="Percent",ISNUMBER(Indicators!L23),ABS(Indicators!L23)&lt;=1,Indicators!L23&lt;&gt;0),Indicators!L23*100,Indicators!L23))</f>
        <v/>
      </c>
      <c r="J23" s="9" t="str">
        <f t="shared" si="1"/>
        <v/>
      </c>
      <c r="K23" s="11" t="str">
        <f>IF(OR(C23="",H23="",J23=""),"",IF(C23="Count",IF(J23=0,"",ROUND(H23/J23*100,0)),IF(J23=IF(AND(C23="Percent",ISNUMBER(Indicators!H23),ABS(Indicators!H23)&lt;=1,Indicators!H23&lt;&gt;0),Indicators!H23*100,Indicators!H23),"",ROUND((H23-IF(AND(C23="Percent",ISNUMBER(Indicators!H23),ABS(Indicators!H23)&lt;=1,Indicators!H23&lt;&gt;0),Indicators!H23*100,Indicators!H23))/(J23-IF(AND(C23="Percent",ISNUMBER(Indicators!H23),ABS(Indicators!H23)&lt;=1,Indicators!H23&lt;&gt;0),Indicators!H23*100,Indicators!H23))*100,0))))</f>
        <v/>
      </c>
    </row>
    <row r="24" spans="1:11" x14ac:dyDescent="0.2">
      <c r="A24" s="10" t="str">
        <f>IF(Indicators!A24="","",Indicators!A24)</f>
        <v/>
      </c>
      <c r="B24" s="10" t="str">
        <f>IF(Indicators!A24="","",Indicators!C24)</f>
        <v/>
      </c>
      <c r="C24" s="10" t="str">
        <f>IF(OR(Indicators!A24="",Indicators!D24=""),"",Indicators!D24)</f>
        <v/>
      </c>
      <c r="D24" s="8"/>
      <c r="E24" s="8"/>
      <c r="F24" s="8"/>
      <c r="G24" s="8"/>
      <c r="H24" s="9" t="str">
        <f t="shared" si="0"/>
        <v/>
      </c>
      <c r="I24" s="9" t="str">
        <f>IF(A24="","",IF(AND(C24="Percent",ISNUMBER(Indicators!L24),ABS(Indicators!L24)&lt;=1,Indicators!L24&lt;&gt;0),Indicators!L24*100,Indicators!L24))</f>
        <v/>
      </c>
      <c r="J24" s="9" t="str">
        <f t="shared" si="1"/>
        <v/>
      </c>
      <c r="K24" s="11" t="str">
        <f>IF(OR(C24="",H24="",J24=""),"",IF(C24="Count",IF(J24=0,"",ROUND(H24/J24*100,0)),IF(J24=IF(AND(C24="Percent",ISNUMBER(Indicators!H24),ABS(Indicators!H24)&lt;=1,Indicators!H24&lt;&gt;0),Indicators!H24*100,Indicators!H24),"",ROUND((H24-IF(AND(C24="Percent",ISNUMBER(Indicators!H24),ABS(Indicators!H24)&lt;=1,Indicators!H24&lt;&gt;0),Indicators!H24*100,Indicators!H24))/(J24-IF(AND(C24="Percent",ISNUMBER(Indicators!H24),ABS(Indicators!H24)&lt;=1,Indicators!H24&lt;&gt;0),Indicators!H24*100,Indicators!H24))*100,0))))</f>
        <v/>
      </c>
    </row>
    <row r="25" spans="1:11" x14ac:dyDescent="0.2">
      <c r="A25" s="10" t="str">
        <f>IF(Indicators!A25="","",Indicators!A25)</f>
        <v/>
      </c>
      <c r="B25" s="10" t="str">
        <f>IF(Indicators!A25="","",Indicators!C25)</f>
        <v/>
      </c>
      <c r="C25" s="10" t="str">
        <f>IF(OR(Indicators!A25="",Indicators!D25=""),"",Indicators!D25)</f>
        <v/>
      </c>
      <c r="D25" s="8"/>
      <c r="E25" s="8"/>
      <c r="F25" s="8"/>
      <c r="G25" s="8"/>
      <c r="H25" s="9" t="str">
        <f t="shared" si="0"/>
        <v/>
      </c>
      <c r="I25" s="9" t="str">
        <f>IF(A25="","",IF(AND(C25="Percent",ISNUMBER(Indicators!L25),ABS(Indicators!L25)&lt;=1,Indicators!L25&lt;&gt;0),Indicators!L25*100,Indicators!L25))</f>
        <v/>
      </c>
      <c r="J25" s="9" t="str">
        <f t="shared" si="1"/>
        <v/>
      </c>
      <c r="K25" s="11" t="str">
        <f>IF(OR(C25="",H25="",J25=""),"",IF(C25="Count",IF(J25=0,"",ROUND(H25/J25*100,0)),IF(J25=IF(AND(C25="Percent",ISNUMBER(Indicators!H25),ABS(Indicators!H25)&lt;=1,Indicators!H25&lt;&gt;0),Indicators!H25*100,Indicators!H25),"",ROUND((H25-IF(AND(C25="Percent",ISNUMBER(Indicators!H25),ABS(Indicators!H25)&lt;=1,Indicators!H25&lt;&gt;0),Indicators!H25*100,Indicators!H25))/(J25-IF(AND(C25="Percent",ISNUMBER(Indicators!H25),ABS(Indicators!H25)&lt;=1,Indicators!H25&lt;&gt;0),Indicators!H25*100,Indicators!H25))*100,0))))</f>
        <v/>
      </c>
    </row>
    <row r="26" spans="1:11" x14ac:dyDescent="0.2">
      <c r="A26" s="10" t="str">
        <f>IF(Indicators!A26="","",Indicators!A26)</f>
        <v/>
      </c>
      <c r="B26" s="10" t="str">
        <f>IF(Indicators!A26="","",Indicators!C26)</f>
        <v/>
      </c>
      <c r="C26" s="10" t="str">
        <f>IF(OR(Indicators!A26="",Indicators!D26=""),"",Indicators!D26)</f>
        <v/>
      </c>
      <c r="D26" s="8"/>
      <c r="E26" s="8"/>
      <c r="F26" s="8"/>
      <c r="G26" s="8"/>
      <c r="H26" s="9" t="str">
        <f t="shared" si="0"/>
        <v/>
      </c>
      <c r="I26" s="9" t="str">
        <f>IF(A26="","",IF(AND(C26="Percent",ISNUMBER(Indicators!L26),ABS(Indicators!L26)&lt;=1,Indicators!L26&lt;&gt;0),Indicators!L26*100,Indicators!L26))</f>
        <v/>
      </c>
      <c r="J26" s="9" t="str">
        <f t="shared" si="1"/>
        <v/>
      </c>
      <c r="K26" s="11" t="str">
        <f>IF(OR(C26="",H26="",J26=""),"",IF(C26="Count",IF(J26=0,"",ROUND(H26/J26*100,0)),IF(J26=IF(AND(C26="Percent",ISNUMBER(Indicators!H26),ABS(Indicators!H26)&lt;=1,Indicators!H26&lt;&gt;0),Indicators!H26*100,Indicators!H26),"",ROUND((H26-IF(AND(C26="Percent",ISNUMBER(Indicators!H26),ABS(Indicators!H26)&lt;=1,Indicators!H26&lt;&gt;0),Indicators!H26*100,Indicators!H26))/(J26-IF(AND(C26="Percent",ISNUMBER(Indicators!H26),ABS(Indicators!H26)&lt;=1,Indicators!H26&lt;&gt;0),Indicators!H26*100,Indicators!H26))*100,0))))</f>
        <v/>
      </c>
    </row>
    <row r="27" spans="1:11" x14ac:dyDescent="0.2">
      <c r="A27" s="10" t="str">
        <f>IF(Indicators!A27="","",Indicators!A27)</f>
        <v/>
      </c>
      <c r="B27" s="10" t="str">
        <f>IF(Indicators!A27="","",Indicators!C27)</f>
        <v/>
      </c>
      <c r="C27" s="10" t="str">
        <f>IF(OR(Indicators!A27="",Indicators!D27=""),"",Indicators!D27)</f>
        <v/>
      </c>
      <c r="D27" s="8"/>
      <c r="E27" s="8"/>
      <c r="F27" s="8"/>
      <c r="G27" s="8"/>
      <c r="H27" s="9" t="str">
        <f t="shared" si="0"/>
        <v/>
      </c>
      <c r="I27" s="9" t="str">
        <f>IF(A27="","",IF(AND(C27="Percent",ISNUMBER(Indicators!L27),ABS(Indicators!L27)&lt;=1,Indicators!L27&lt;&gt;0),Indicators!L27*100,Indicators!L27))</f>
        <v/>
      </c>
      <c r="J27" s="9" t="str">
        <f t="shared" si="1"/>
        <v/>
      </c>
      <c r="K27" s="11" t="str">
        <f>IF(OR(C27="",H27="",J27=""),"",IF(C27="Count",IF(J27=0,"",ROUND(H27/J27*100,0)),IF(J27=IF(AND(C27="Percent",ISNUMBER(Indicators!H27),ABS(Indicators!H27)&lt;=1,Indicators!H27&lt;&gt;0),Indicators!H27*100,Indicators!H27),"",ROUND((H27-IF(AND(C27="Percent",ISNUMBER(Indicators!H27),ABS(Indicators!H27)&lt;=1,Indicators!H27&lt;&gt;0),Indicators!H27*100,Indicators!H27))/(J27-IF(AND(C27="Percent",ISNUMBER(Indicators!H27),ABS(Indicators!H27)&lt;=1,Indicators!H27&lt;&gt;0),Indicators!H27*100,Indicators!H27))*100,0))))</f>
        <v/>
      </c>
    </row>
    <row r="28" spans="1:11" x14ac:dyDescent="0.2">
      <c r="A28" s="10" t="str">
        <f>IF(Indicators!A28="","",Indicators!A28)</f>
        <v/>
      </c>
      <c r="B28" s="10" t="str">
        <f>IF(Indicators!A28="","",Indicators!C28)</f>
        <v/>
      </c>
      <c r="C28" s="10" t="str">
        <f>IF(OR(Indicators!A28="",Indicators!D28=""),"",Indicators!D28)</f>
        <v/>
      </c>
      <c r="D28" s="8"/>
      <c r="E28" s="8"/>
      <c r="F28" s="8"/>
      <c r="G28" s="8"/>
      <c r="H28" s="9" t="str">
        <f t="shared" si="0"/>
        <v/>
      </c>
      <c r="I28" s="9" t="str">
        <f>IF(A28="","",IF(AND(C28="Percent",ISNUMBER(Indicators!L28),ABS(Indicators!L28)&lt;=1,Indicators!L28&lt;&gt;0),Indicators!L28*100,Indicators!L28))</f>
        <v/>
      </c>
      <c r="J28" s="9" t="str">
        <f t="shared" si="1"/>
        <v/>
      </c>
      <c r="K28" s="11" t="str">
        <f>IF(OR(C28="",H28="",J28=""),"",IF(C28="Count",IF(J28=0,"",ROUND(H28/J28*100,0)),IF(J28=IF(AND(C28="Percent",ISNUMBER(Indicators!H28),ABS(Indicators!H28)&lt;=1,Indicators!H28&lt;&gt;0),Indicators!H28*100,Indicators!H28),"",ROUND((H28-IF(AND(C28="Percent",ISNUMBER(Indicators!H28),ABS(Indicators!H28)&lt;=1,Indicators!H28&lt;&gt;0),Indicators!H28*100,Indicators!H28))/(J28-IF(AND(C28="Percent",ISNUMBER(Indicators!H28),ABS(Indicators!H28)&lt;=1,Indicators!H28&lt;&gt;0),Indicators!H28*100,Indicators!H28))*100,0))))</f>
        <v/>
      </c>
    </row>
    <row r="29" spans="1:11" x14ac:dyDescent="0.2">
      <c r="A29" s="10" t="str">
        <f>IF(Indicators!A29="","",Indicators!A29)</f>
        <v/>
      </c>
      <c r="B29" s="10" t="str">
        <f>IF(Indicators!A29="","",Indicators!C29)</f>
        <v/>
      </c>
      <c r="C29" s="10" t="str">
        <f>IF(OR(Indicators!A29="",Indicators!D29=""),"",Indicators!D29)</f>
        <v/>
      </c>
      <c r="D29" s="8"/>
      <c r="E29" s="8"/>
      <c r="F29" s="8"/>
      <c r="G29" s="8"/>
      <c r="H29" s="9" t="str">
        <f t="shared" si="0"/>
        <v/>
      </c>
      <c r="I29" s="9" t="str">
        <f>IF(A29="","",IF(AND(C29="Percent",ISNUMBER(Indicators!L29),ABS(Indicators!L29)&lt;=1,Indicators!L29&lt;&gt;0),Indicators!L29*100,Indicators!L29))</f>
        <v/>
      </c>
      <c r="J29" s="9" t="str">
        <f t="shared" si="1"/>
        <v/>
      </c>
      <c r="K29" s="11" t="str">
        <f>IF(OR(C29="",H29="",J29=""),"",IF(C29="Count",IF(J29=0,"",ROUND(H29/J29*100,0)),IF(J29=IF(AND(C29="Percent",ISNUMBER(Indicators!H29),ABS(Indicators!H29)&lt;=1,Indicators!H29&lt;&gt;0),Indicators!H29*100,Indicators!H29),"",ROUND((H29-IF(AND(C29="Percent",ISNUMBER(Indicators!H29),ABS(Indicators!H29)&lt;=1,Indicators!H29&lt;&gt;0),Indicators!H29*100,Indicators!H29))/(J29-IF(AND(C29="Percent",ISNUMBER(Indicators!H29),ABS(Indicators!H29)&lt;=1,Indicators!H29&lt;&gt;0),Indicators!H29*100,Indicators!H29))*100,0))))</f>
        <v/>
      </c>
    </row>
    <row r="30" spans="1:11" x14ac:dyDescent="0.2">
      <c r="A30" s="10" t="str">
        <f>IF(Indicators!A30="","",Indicators!A30)</f>
        <v/>
      </c>
      <c r="B30" s="10" t="str">
        <f>IF(Indicators!A30="","",Indicators!C30)</f>
        <v/>
      </c>
      <c r="C30" s="10" t="str">
        <f>IF(OR(Indicators!A30="",Indicators!D30=""),"",Indicators!D30)</f>
        <v/>
      </c>
      <c r="D30" s="8"/>
      <c r="E30" s="8"/>
      <c r="F30" s="8"/>
      <c r="G30" s="8"/>
      <c r="H30" s="9" t="str">
        <f t="shared" si="0"/>
        <v/>
      </c>
      <c r="I30" s="9" t="str">
        <f>IF(A30="","",IF(AND(C30="Percent",ISNUMBER(Indicators!L30),ABS(Indicators!L30)&lt;=1,Indicators!L30&lt;&gt;0),Indicators!L30*100,Indicators!L30))</f>
        <v/>
      </c>
      <c r="J30" s="9" t="str">
        <f t="shared" si="1"/>
        <v/>
      </c>
      <c r="K30" s="11" t="str">
        <f>IF(OR(C30="",H30="",J30=""),"",IF(C30="Count",IF(J30=0,"",ROUND(H30/J30*100,0)),IF(J30=IF(AND(C30="Percent",ISNUMBER(Indicators!H30),ABS(Indicators!H30)&lt;=1,Indicators!H30&lt;&gt;0),Indicators!H30*100,Indicators!H30),"",ROUND((H30-IF(AND(C30="Percent",ISNUMBER(Indicators!H30),ABS(Indicators!H30)&lt;=1,Indicators!H30&lt;&gt;0),Indicators!H30*100,Indicators!H30))/(J30-IF(AND(C30="Percent",ISNUMBER(Indicators!H30),ABS(Indicators!H30)&lt;=1,Indicators!H30&lt;&gt;0),Indicators!H30*100,Indicators!H30))*100,0))))</f>
        <v/>
      </c>
    </row>
    <row r="31" spans="1:11" x14ac:dyDescent="0.2">
      <c r="A31" s="10" t="str">
        <f>IF(Indicators!A31="","",Indicators!A31)</f>
        <v/>
      </c>
      <c r="B31" s="10" t="str">
        <f>IF(Indicators!A31="","",Indicators!C31)</f>
        <v/>
      </c>
      <c r="C31" s="10" t="str">
        <f>IF(OR(Indicators!A31="",Indicators!D31=""),"",Indicators!D31)</f>
        <v/>
      </c>
      <c r="D31" s="8"/>
      <c r="E31" s="8"/>
      <c r="F31" s="8"/>
      <c r="G31" s="8"/>
      <c r="H31" s="9" t="str">
        <f t="shared" si="0"/>
        <v/>
      </c>
      <c r="I31" s="9" t="str">
        <f>IF(A31="","",IF(AND(C31="Percent",ISNUMBER(Indicators!L31),ABS(Indicators!L31)&lt;=1,Indicators!L31&lt;&gt;0),Indicators!L31*100,Indicators!L31))</f>
        <v/>
      </c>
      <c r="J31" s="9" t="str">
        <f t="shared" si="1"/>
        <v/>
      </c>
      <c r="K31" s="11" t="str">
        <f>IF(OR(C31="",H31="",J31=""),"",IF(C31="Count",IF(J31=0,"",ROUND(H31/J31*100,0)),IF(J31=IF(AND(C31="Percent",ISNUMBER(Indicators!H31),ABS(Indicators!H31)&lt;=1,Indicators!H31&lt;&gt;0),Indicators!H31*100,Indicators!H31),"",ROUND((H31-IF(AND(C31="Percent",ISNUMBER(Indicators!H31),ABS(Indicators!H31)&lt;=1,Indicators!H31&lt;&gt;0),Indicators!H31*100,Indicators!H31))/(J31-IF(AND(C31="Percent",ISNUMBER(Indicators!H31),ABS(Indicators!H31)&lt;=1,Indicators!H31&lt;&gt;0),Indicators!H31*100,Indicators!H31))*100,0))))</f>
        <v/>
      </c>
    </row>
    <row r="32" spans="1:11" x14ac:dyDescent="0.2">
      <c r="A32" s="10" t="str">
        <f>IF(Indicators!A32="","",Indicators!A32)</f>
        <v/>
      </c>
      <c r="B32" s="10" t="str">
        <f>IF(Indicators!A32="","",Indicators!C32)</f>
        <v/>
      </c>
      <c r="C32" s="10" t="str">
        <f>IF(OR(Indicators!A32="",Indicators!D32=""),"",Indicators!D32)</f>
        <v/>
      </c>
      <c r="D32" s="8"/>
      <c r="E32" s="8"/>
      <c r="F32" s="8"/>
      <c r="G32" s="8"/>
      <c r="H32" s="9" t="str">
        <f t="shared" si="0"/>
        <v/>
      </c>
      <c r="I32" s="9" t="str">
        <f>IF(A32="","",IF(AND(C32="Percent",ISNUMBER(Indicators!L32),ABS(Indicators!L32)&lt;=1,Indicators!L32&lt;&gt;0),Indicators!L32*100,Indicators!L32))</f>
        <v/>
      </c>
      <c r="J32" s="9" t="str">
        <f t="shared" si="1"/>
        <v/>
      </c>
      <c r="K32" s="11" t="str">
        <f>IF(OR(C32="",H32="",J32=""),"",IF(C32="Count",IF(J32=0,"",ROUND(H32/J32*100,0)),IF(J32=IF(AND(C32="Percent",ISNUMBER(Indicators!H32),ABS(Indicators!H32)&lt;=1,Indicators!H32&lt;&gt;0),Indicators!H32*100,Indicators!H32),"",ROUND((H32-IF(AND(C32="Percent",ISNUMBER(Indicators!H32),ABS(Indicators!H32)&lt;=1,Indicators!H32&lt;&gt;0),Indicators!H32*100,Indicators!H32))/(J32-IF(AND(C32="Percent",ISNUMBER(Indicators!H32),ABS(Indicators!H32)&lt;=1,Indicators!H32&lt;&gt;0),Indicators!H32*100,Indicators!H32))*100,0))))</f>
        <v/>
      </c>
    </row>
    <row r="33" spans="1:11" x14ac:dyDescent="0.2">
      <c r="A33" s="10" t="str">
        <f>IF(Indicators!A33="","",Indicators!A33)</f>
        <v/>
      </c>
      <c r="B33" s="10" t="str">
        <f>IF(Indicators!A33="","",Indicators!C33)</f>
        <v/>
      </c>
      <c r="C33" s="10" t="str">
        <f>IF(OR(Indicators!A33="",Indicators!D33=""),"",Indicators!D33)</f>
        <v/>
      </c>
      <c r="D33" s="8"/>
      <c r="E33" s="8"/>
      <c r="F33" s="8"/>
      <c r="G33" s="8"/>
      <c r="H33" s="9" t="str">
        <f t="shared" si="0"/>
        <v/>
      </c>
      <c r="I33" s="9" t="str">
        <f>IF(A33="","",IF(AND(C33="Percent",ISNUMBER(Indicators!L33),ABS(Indicators!L33)&lt;=1,Indicators!L33&lt;&gt;0),Indicators!L33*100,Indicators!L33))</f>
        <v/>
      </c>
      <c r="J33" s="9" t="str">
        <f t="shared" si="1"/>
        <v/>
      </c>
      <c r="K33" s="11" t="str">
        <f>IF(OR(C33="",H33="",J33=""),"",IF(C33="Count",IF(J33=0,"",ROUND(H33/J33*100,0)),IF(J33=IF(AND(C33="Percent",ISNUMBER(Indicators!H33),ABS(Indicators!H33)&lt;=1,Indicators!H33&lt;&gt;0),Indicators!H33*100,Indicators!H33),"",ROUND((H33-IF(AND(C33="Percent",ISNUMBER(Indicators!H33),ABS(Indicators!H33)&lt;=1,Indicators!H33&lt;&gt;0),Indicators!H33*100,Indicators!H33))/(J33-IF(AND(C33="Percent",ISNUMBER(Indicators!H33),ABS(Indicators!H33)&lt;=1,Indicators!H33&lt;&gt;0),Indicators!H33*100,Indicators!H33))*100,0))))</f>
        <v/>
      </c>
    </row>
    <row r="34" spans="1:11" x14ac:dyDescent="0.2">
      <c r="A34" s="10" t="str">
        <f>IF(Indicators!A34="","",Indicators!A34)</f>
        <v/>
      </c>
      <c r="B34" s="10" t="str">
        <f>IF(Indicators!A34="","",Indicators!C34)</f>
        <v/>
      </c>
      <c r="C34" s="10" t="str">
        <f>IF(OR(Indicators!A34="",Indicators!D34=""),"",Indicators!D34)</f>
        <v/>
      </c>
      <c r="D34" s="8"/>
      <c r="E34" s="8"/>
      <c r="F34" s="8"/>
      <c r="G34" s="8"/>
      <c r="H34" s="9" t="str">
        <f t="shared" si="0"/>
        <v/>
      </c>
      <c r="I34" s="9" t="str">
        <f>IF(A34="","",IF(AND(C34="Percent",ISNUMBER(Indicators!L34),ABS(Indicators!L34)&lt;=1,Indicators!L34&lt;&gt;0),Indicators!L34*100,Indicators!L34))</f>
        <v/>
      </c>
      <c r="J34" s="9" t="str">
        <f t="shared" si="1"/>
        <v/>
      </c>
      <c r="K34" s="11" t="str">
        <f>IF(OR(C34="",H34="",J34=""),"",IF(C34="Count",IF(J34=0,"",ROUND(H34/J34*100,0)),IF(J34=IF(AND(C34="Percent",ISNUMBER(Indicators!H34),ABS(Indicators!H34)&lt;=1,Indicators!H34&lt;&gt;0),Indicators!H34*100,Indicators!H34),"",ROUND((H34-IF(AND(C34="Percent",ISNUMBER(Indicators!H34),ABS(Indicators!H34)&lt;=1,Indicators!H34&lt;&gt;0),Indicators!H34*100,Indicators!H34))/(J34-IF(AND(C34="Percent",ISNUMBER(Indicators!H34),ABS(Indicators!H34)&lt;=1,Indicators!H34&lt;&gt;0),Indicators!H34*100,Indicators!H34))*100,0))))</f>
        <v/>
      </c>
    </row>
    <row r="35" spans="1:11" x14ac:dyDescent="0.2">
      <c r="A35" s="10" t="str">
        <f>IF(Indicators!A35="","",Indicators!A35)</f>
        <v/>
      </c>
      <c r="B35" s="10" t="str">
        <f>IF(Indicators!A35="","",Indicators!C35)</f>
        <v/>
      </c>
      <c r="C35" s="10" t="str">
        <f>IF(OR(Indicators!A35="",Indicators!D35=""),"",Indicators!D35)</f>
        <v/>
      </c>
      <c r="D35" s="8"/>
      <c r="E35" s="8"/>
      <c r="F35" s="8"/>
      <c r="G35" s="8"/>
      <c r="H35" s="9" t="str">
        <f t="shared" si="0"/>
        <v/>
      </c>
      <c r="I35" s="9" t="str">
        <f>IF(A35="","",IF(AND(C35="Percent",ISNUMBER(Indicators!L35),ABS(Indicators!L35)&lt;=1,Indicators!L35&lt;&gt;0),Indicators!L35*100,Indicators!L35))</f>
        <v/>
      </c>
      <c r="J35" s="9" t="str">
        <f t="shared" si="1"/>
        <v/>
      </c>
      <c r="K35" s="11" t="str">
        <f>IF(OR(C35="",H35="",J35=""),"",IF(C35="Count",IF(J35=0,"",ROUND(H35/J35*100,0)),IF(J35=IF(AND(C35="Percent",ISNUMBER(Indicators!H35),ABS(Indicators!H35)&lt;=1,Indicators!H35&lt;&gt;0),Indicators!H35*100,Indicators!H35),"",ROUND((H35-IF(AND(C35="Percent",ISNUMBER(Indicators!H35),ABS(Indicators!H35)&lt;=1,Indicators!H35&lt;&gt;0),Indicators!H35*100,Indicators!H35))/(J35-IF(AND(C35="Percent",ISNUMBER(Indicators!H35),ABS(Indicators!H35)&lt;=1,Indicators!H35&lt;&gt;0),Indicators!H35*100,Indicators!H35))*100,0))))</f>
        <v/>
      </c>
    </row>
    <row r="36" spans="1:11" x14ac:dyDescent="0.2">
      <c r="A36" s="10" t="str">
        <f>IF(Indicators!A36="","",Indicators!A36)</f>
        <v/>
      </c>
      <c r="B36" s="10" t="str">
        <f>IF(Indicators!A36="","",Indicators!C36)</f>
        <v/>
      </c>
      <c r="C36" s="10" t="str">
        <f>IF(OR(Indicators!A36="",Indicators!D36=""),"",Indicators!D36)</f>
        <v/>
      </c>
      <c r="D36" s="8"/>
      <c r="E36" s="8"/>
      <c r="F36" s="8"/>
      <c r="G36" s="8"/>
      <c r="H36" s="9" t="str">
        <f t="shared" si="0"/>
        <v/>
      </c>
      <c r="I36" s="9" t="str">
        <f>IF(A36="","",IF(AND(C36="Percent",ISNUMBER(Indicators!L36),ABS(Indicators!L36)&lt;=1,Indicators!L36&lt;&gt;0),Indicators!L36*100,Indicators!L36))</f>
        <v/>
      </c>
      <c r="J36" s="9" t="str">
        <f t="shared" si="1"/>
        <v/>
      </c>
      <c r="K36" s="11" t="str">
        <f>IF(OR(C36="",H36="",J36=""),"",IF(C36="Count",IF(J36=0,"",ROUND(H36/J36*100,0)),IF(J36=IF(AND(C36="Percent",ISNUMBER(Indicators!H36),ABS(Indicators!H36)&lt;=1,Indicators!H36&lt;&gt;0),Indicators!H36*100,Indicators!H36),"",ROUND((H36-IF(AND(C36="Percent",ISNUMBER(Indicators!H36),ABS(Indicators!H36)&lt;=1,Indicators!H36&lt;&gt;0),Indicators!H36*100,Indicators!H36))/(J36-IF(AND(C36="Percent",ISNUMBER(Indicators!H36),ABS(Indicators!H36)&lt;=1,Indicators!H36&lt;&gt;0),Indicators!H36*100,Indicators!H36))*100,0))))</f>
        <v/>
      </c>
    </row>
    <row r="37" spans="1:11" x14ac:dyDescent="0.2">
      <c r="A37" s="10" t="str">
        <f>IF(Indicators!A37="","",Indicators!A37)</f>
        <v/>
      </c>
      <c r="B37" s="10" t="str">
        <f>IF(Indicators!A37="","",Indicators!C37)</f>
        <v/>
      </c>
      <c r="C37" s="10" t="str">
        <f>IF(OR(Indicators!A37="",Indicators!D37=""),"",Indicators!D37)</f>
        <v/>
      </c>
      <c r="D37" s="8"/>
      <c r="E37" s="8"/>
      <c r="F37" s="8"/>
      <c r="G37" s="8"/>
      <c r="H37" s="9" t="str">
        <f t="shared" si="0"/>
        <v/>
      </c>
      <c r="I37" s="9" t="str">
        <f>IF(A37="","",IF(AND(C37="Percent",ISNUMBER(Indicators!L37),ABS(Indicators!L37)&lt;=1,Indicators!L37&lt;&gt;0),Indicators!L37*100,Indicators!L37))</f>
        <v/>
      </c>
      <c r="J37" s="9" t="str">
        <f t="shared" si="1"/>
        <v/>
      </c>
      <c r="K37" s="11" t="str">
        <f>IF(OR(C37="",H37="",J37=""),"",IF(C37="Count",IF(J37=0,"",ROUND(H37/J37*100,0)),IF(J37=IF(AND(C37="Percent",ISNUMBER(Indicators!H37),ABS(Indicators!H37)&lt;=1,Indicators!H37&lt;&gt;0),Indicators!H37*100,Indicators!H37),"",ROUND((H37-IF(AND(C37="Percent",ISNUMBER(Indicators!H37),ABS(Indicators!H37)&lt;=1,Indicators!H37&lt;&gt;0),Indicators!H37*100,Indicators!H37))/(J37-IF(AND(C37="Percent",ISNUMBER(Indicators!H37),ABS(Indicators!H37)&lt;=1,Indicators!H37&lt;&gt;0),Indicators!H37*100,Indicators!H37))*100,0))))</f>
        <v/>
      </c>
    </row>
    <row r="38" spans="1:11" x14ac:dyDescent="0.2">
      <c r="A38" s="10" t="str">
        <f>IF(Indicators!A38="","",Indicators!A38)</f>
        <v/>
      </c>
      <c r="B38" s="10" t="str">
        <f>IF(Indicators!A38="","",Indicators!C38)</f>
        <v/>
      </c>
      <c r="C38" s="10" t="str">
        <f>IF(OR(Indicators!A38="",Indicators!D38=""),"",Indicators!D38)</f>
        <v/>
      </c>
      <c r="D38" s="8"/>
      <c r="E38" s="8"/>
      <c r="F38" s="8"/>
      <c r="G38" s="8"/>
      <c r="H38" s="9" t="str">
        <f t="shared" si="0"/>
        <v/>
      </c>
      <c r="I38" s="9" t="str">
        <f>IF(A38="","",IF(AND(C38="Percent",ISNUMBER(Indicators!L38),ABS(Indicators!L38)&lt;=1,Indicators!L38&lt;&gt;0),Indicators!L38*100,Indicators!L38))</f>
        <v/>
      </c>
      <c r="J38" s="9" t="str">
        <f t="shared" si="1"/>
        <v/>
      </c>
      <c r="K38" s="11" t="str">
        <f>IF(OR(C38="",H38="",J38=""),"",IF(C38="Count",IF(J38=0,"",ROUND(H38/J38*100,0)),IF(J38=IF(AND(C38="Percent",ISNUMBER(Indicators!H38),ABS(Indicators!H38)&lt;=1,Indicators!H38&lt;&gt;0),Indicators!H38*100,Indicators!H38),"",ROUND((H38-IF(AND(C38="Percent",ISNUMBER(Indicators!H38),ABS(Indicators!H38)&lt;=1,Indicators!H38&lt;&gt;0),Indicators!H38*100,Indicators!H38))/(J38-IF(AND(C38="Percent",ISNUMBER(Indicators!H38),ABS(Indicators!H38)&lt;=1,Indicators!H38&lt;&gt;0),Indicators!H38*100,Indicators!H38))*100,0))))</f>
        <v/>
      </c>
    </row>
    <row r="39" spans="1:11" x14ac:dyDescent="0.2">
      <c r="A39" s="10" t="str">
        <f>IF(Indicators!A39="","",Indicators!A39)</f>
        <v/>
      </c>
      <c r="B39" s="10" t="str">
        <f>IF(Indicators!A39="","",Indicators!C39)</f>
        <v/>
      </c>
      <c r="C39" s="10" t="str">
        <f>IF(OR(Indicators!A39="",Indicators!D39=""),"",Indicators!D39)</f>
        <v/>
      </c>
      <c r="D39" s="8"/>
      <c r="E39" s="8"/>
      <c r="F39" s="8"/>
      <c r="G39" s="8"/>
      <c r="H39" s="9" t="str">
        <f t="shared" si="0"/>
        <v/>
      </c>
      <c r="I39" s="9" t="str">
        <f>IF(A39="","",IF(AND(C39="Percent",ISNUMBER(Indicators!L39),ABS(Indicators!L39)&lt;=1,Indicators!L39&lt;&gt;0),Indicators!L39*100,Indicators!L39))</f>
        <v/>
      </c>
      <c r="J39" s="9" t="str">
        <f t="shared" si="1"/>
        <v/>
      </c>
      <c r="K39" s="11" t="str">
        <f>IF(OR(C39="",H39="",J39=""),"",IF(C39="Count",IF(J39=0,"",ROUND(H39/J39*100,0)),IF(J39=IF(AND(C39="Percent",ISNUMBER(Indicators!H39),ABS(Indicators!H39)&lt;=1,Indicators!H39&lt;&gt;0),Indicators!H39*100,Indicators!H39),"",ROUND((H39-IF(AND(C39="Percent",ISNUMBER(Indicators!H39),ABS(Indicators!H39)&lt;=1,Indicators!H39&lt;&gt;0),Indicators!H39*100,Indicators!H39))/(J39-IF(AND(C39="Percent",ISNUMBER(Indicators!H39),ABS(Indicators!H39)&lt;=1,Indicators!H39&lt;&gt;0),Indicators!H39*100,Indicators!H39))*100,0))))</f>
        <v/>
      </c>
    </row>
    <row r="40" spans="1:11" x14ac:dyDescent="0.2">
      <c r="A40" s="10" t="str">
        <f>IF(Indicators!A40="","",Indicators!A40)</f>
        <v/>
      </c>
      <c r="B40" s="10" t="str">
        <f>IF(Indicators!A40="","",Indicators!C40)</f>
        <v/>
      </c>
      <c r="C40" s="10" t="str">
        <f>IF(OR(Indicators!A40="",Indicators!D40=""),"",Indicators!D40)</f>
        <v/>
      </c>
      <c r="D40" s="8"/>
      <c r="E40" s="8"/>
      <c r="F40" s="8"/>
      <c r="G40" s="8"/>
      <c r="H40" s="9" t="str">
        <f t="shared" si="0"/>
        <v/>
      </c>
      <c r="I40" s="9" t="str">
        <f>IF(A40="","",IF(AND(C40="Percent",ISNUMBER(Indicators!L40),ABS(Indicators!L40)&lt;=1,Indicators!L40&lt;&gt;0),Indicators!L40*100,Indicators!L40))</f>
        <v/>
      </c>
      <c r="J40" s="9" t="str">
        <f t="shared" si="1"/>
        <v/>
      </c>
      <c r="K40" s="11" t="str">
        <f>IF(OR(C40="",H40="",J40=""),"",IF(C40="Count",IF(J40=0,"",ROUND(H40/J40*100,0)),IF(J40=IF(AND(C40="Percent",ISNUMBER(Indicators!H40),ABS(Indicators!H40)&lt;=1,Indicators!H40&lt;&gt;0),Indicators!H40*100,Indicators!H40),"",ROUND((H40-IF(AND(C40="Percent",ISNUMBER(Indicators!H40),ABS(Indicators!H40)&lt;=1,Indicators!H40&lt;&gt;0),Indicators!H40*100,Indicators!H40))/(J40-IF(AND(C40="Percent",ISNUMBER(Indicators!H40),ABS(Indicators!H40)&lt;=1,Indicators!H40&lt;&gt;0),Indicators!H40*100,Indicators!H40))*100,0))))</f>
        <v/>
      </c>
    </row>
    <row r="41" spans="1:11" x14ac:dyDescent="0.2">
      <c r="A41" s="10" t="str">
        <f>IF(Indicators!A41="","",Indicators!A41)</f>
        <v/>
      </c>
      <c r="B41" s="10" t="str">
        <f>IF(Indicators!A41="","",Indicators!C41)</f>
        <v/>
      </c>
      <c r="C41" s="10" t="str">
        <f>IF(OR(Indicators!A41="",Indicators!D41=""),"",Indicators!D41)</f>
        <v/>
      </c>
      <c r="D41" s="8"/>
      <c r="E41" s="8"/>
      <c r="F41" s="8"/>
      <c r="G41" s="8"/>
      <c r="H41" s="9" t="str">
        <f t="shared" si="0"/>
        <v/>
      </c>
      <c r="I41" s="9" t="str">
        <f>IF(A41="","",IF(AND(C41="Percent",ISNUMBER(Indicators!L41),ABS(Indicators!L41)&lt;=1,Indicators!L41&lt;&gt;0),Indicators!L41*100,Indicators!L41))</f>
        <v/>
      </c>
      <c r="J41" s="9" t="str">
        <f t="shared" si="1"/>
        <v/>
      </c>
      <c r="K41" s="11" t="str">
        <f>IF(OR(C41="",H41="",J41=""),"",IF(C41="Count",IF(J41=0,"",ROUND(H41/J41*100,0)),IF(J41=IF(AND(C41="Percent",ISNUMBER(Indicators!H41),ABS(Indicators!H41)&lt;=1,Indicators!H41&lt;&gt;0),Indicators!H41*100,Indicators!H41),"",ROUND((H41-IF(AND(C41="Percent",ISNUMBER(Indicators!H41),ABS(Indicators!H41)&lt;=1,Indicators!H41&lt;&gt;0),Indicators!H41*100,Indicators!H41))/(J41-IF(AND(C41="Percent",ISNUMBER(Indicators!H41),ABS(Indicators!H41)&lt;=1,Indicators!H41&lt;&gt;0),Indicators!H41*100,Indicators!H41))*100,0))))</f>
        <v/>
      </c>
    </row>
    <row r="42" spans="1:11" x14ac:dyDescent="0.2">
      <c r="A42" s="10" t="str">
        <f>IF(Indicators!A42="","",Indicators!A42)</f>
        <v/>
      </c>
      <c r="B42" s="10" t="str">
        <f>IF(Indicators!A42="","",Indicators!C42)</f>
        <v/>
      </c>
      <c r="C42" s="10" t="str">
        <f>IF(OR(Indicators!A42="",Indicators!D42=""),"",Indicators!D42)</f>
        <v/>
      </c>
      <c r="D42" s="8"/>
      <c r="E42" s="8"/>
      <c r="F42" s="8"/>
      <c r="G42" s="8"/>
      <c r="H42" s="9" t="str">
        <f t="shared" si="0"/>
        <v/>
      </c>
      <c r="I42" s="9" t="str">
        <f>IF(A42="","",IF(AND(C42="Percent",ISNUMBER(Indicators!L42),ABS(Indicators!L42)&lt;=1,Indicators!L42&lt;&gt;0),Indicators!L42*100,Indicators!L42))</f>
        <v/>
      </c>
      <c r="J42" s="9" t="str">
        <f t="shared" si="1"/>
        <v/>
      </c>
      <c r="K42" s="11" t="str">
        <f>IF(OR(C42="",H42="",J42=""),"",IF(C42="Count",IF(J42=0,"",ROUND(H42/J42*100,0)),IF(J42=IF(AND(C42="Percent",ISNUMBER(Indicators!H42),ABS(Indicators!H42)&lt;=1,Indicators!H42&lt;&gt;0),Indicators!H42*100,Indicators!H42),"",ROUND((H42-IF(AND(C42="Percent",ISNUMBER(Indicators!H42),ABS(Indicators!H42)&lt;=1,Indicators!H42&lt;&gt;0),Indicators!H42*100,Indicators!H42))/(J42-IF(AND(C42="Percent",ISNUMBER(Indicators!H42),ABS(Indicators!H42)&lt;=1,Indicators!H42&lt;&gt;0),Indicators!H42*100,Indicators!H42))*100,0))))</f>
        <v/>
      </c>
    </row>
    <row r="43" spans="1:11" x14ac:dyDescent="0.2">
      <c r="A43" s="10" t="str">
        <f>IF(Indicators!A43="","",Indicators!A43)</f>
        <v/>
      </c>
      <c r="B43" s="10" t="str">
        <f>IF(Indicators!A43="","",Indicators!C43)</f>
        <v/>
      </c>
      <c r="C43" s="10" t="str">
        <f>IF(OR(Indicators!A43="",Indicators!D43=""),"",Indicators!D43)</f>
        <v/>
      </c>
      <c r="D43" s="8"/>
      <c r="E43" s="8"/>
      <c r="F43" s="8"/>
      <c r="G43" s="8"/>
      <c r="H43" s="9" t="str">
        <f t="shared" si="0"/>
        <v/>
      </c>
      <c r="I43" s="9" t="str">
        <f>IF(A43="","",IF(AND(C43="Percent",ISNUMBER(Indicators!L43),ABS(Indicators!L43)&lt;=1,Indicators!L43&lt;&gt;0),Indicators!L43*100,Indicators!L43))</f>
        <v/>
      </c>
      <c r="J43" s="9" t="str">
        <f t="shared" si="1"/>
        <v/>
      </c>
      <c r="K43" s="11" t="str">
        <f>IF(OR(C43="",H43="",J43=""),"",IF(C43="Count",IF(J43=0,"",ROUND(H43/J43*100,0)),IF(J43=IF(AND(C43="Percent",ISNUMBER(Indicators!H43),ABS(Indicators!H43)&lt;=1,Indicators!H43&lt;&gt;0),Indicators!H43*100,Indicators!H43),"",ROUND((H43-IF(AND(C43="Percent",ISNUMBER(Indicators!H43),ABS(Indicators!H43)&lt;=1,Indicators!H43&lt;&gt;0),Indicators!H43*100,Indicators!H43))/(J43-IF(AND(C43="Percent",ISNUMBER(Indicators!H43),ABS(Indicators!H43)&lt;=1,Indicators!H43&lt;&gt;0),Indicators!H43*100,Indicators!H43))*100,0))))</f>
        <v/>
      </c>
    </row>
    <row r="44" spans="1:11" x14ac:dyDescent="0.2">
      <c r="A44" s="10" t="str">
        <f>IF(Indicators!A44="","",Indicators!A44)</f>
        <v/>
      </c>
      <c r="B44" s="10" t="str">
        <f>IF(Indicators!A44="","",Indicators!C44)</f>
        <v/>
      </c>
      <c r="C44" s="10" t="str">
        <f>IF(OR(Indicators!A44="",Indicators!D44=""),"",Indicators!D44)</f>
        <v/>
      </c>
      <c r="D44" s="8"/>
      <c r="E44" s="8"/>
      <c r="F44" s="8"/>
      <c r="G44" s="8"/>
      <c r="H44" s="9" t="str">
        <f t="shared" si="0"/>
        <v/>
      </c>
      <c r="I44" s="9" t="str">
        <f>IF(A44="","",IF(AND(C44="Percent",ISNUMBER(Indicators!L44),ABS(Indicators!L44)&lt;=1,Indicators!L44&lt;&gt;0),Indicators!L44*100,Indicators!L44))</f>
        <v/>
      </c>
      <c r="J44" s="9" t="str">
        <f t="shared" si="1"/>
        <v/>
      </c>
      <c r="K44" s="11" t="str">
        <f>IF(OR(C44="",H44="",J44=""),"",IF(C44="Count",IF(J44=0,"",ROUND(H44/J44*100,0)),IF(J44=IF(AND(C44="Percent",ISNUMBER(Indicators!H44),ABS(Indicators!H44)&lt;=1,Indicators!H44&lt;&gt;0),Indicators!H44*100,Indicators!H44),"",ROUND((H44-IF(AND(C44="Percent",ISNUMBER(Indicators!H44),ABS(Indicators!H44)&lt;=1,Indicators!H44&lt;&gt;0),Indicators!H44*100,Indicators!H44))/(J44-IF(AND(C44="Percent",ISNUMBER(Indicators!H44),ABS(Indicators!H44)&lt;=1,Indicators!H44&lt;&gt;0),Indicators!H44*100,Indicators!H44))*100,0))))</f>
        <v/>
      </c>
    </row>
    <row r="45" spans="1:11" x14ac:dyDescent="0.2">
      <c r="A45" s="10" t="str">
        <f>IF(Indicators!A45="","",Indicators!A45)</f>
        <v/>
      </c>
      <c r="B45" s="10" t="str">
        <f>IF(Indicators!A45="","",Indicators!C45)</f>
        <v/>
      </c>
      <c r="C45" s="10" t="str">
        <f>IF(OR(Indicators!A45="",Indicators!D45=""),"",Indicators!D45)</f>
        <v/>
      </c>
      <c r="D45" s="8"/>
      <c r="E45" s="8"/>
      <c r="F45" s="8"/>
      <c r="G45" s="8"/>
      <c r="H45" s="9" t="str">
        <f t="shared" si="0"/>
        <v/>
      </c>
      <c r="I45" s="9" t="str">
        <f>IF(A45="","",IF(AND(C45="Percent",ISNUMBER(Indicators!L45),ABS(Indicators!L45)&lt;=1,Indicators!L45&lt;&gt;0),Indicators!L45*100,Indicators!L45))</f>
        <v/>
      </c>
      <c r="J45" s="9" t="str">
        <f t="shared" si="1"/>
        <v/>
      </c>
      <c r="K45" s="11" t="str">
        <f>IF(OR(C45="",H45="",J45=""),"",IF(C45="Count",IF(J45=0,"",ROUND(H45/J45*100,0)),IF(J45=IF(AND(C45="Percent",ISNUMBER(Indicators!H45),ABS(Indicators!H45)&lt;=1,Indicators!H45&lt;&gt;0),Indicators!H45*100,Indicators!H45),"",ROUND((H45-IF(AND(C45="Percent",ISNUMBER(Indicators!H45),ABS(Indicators!H45)&lt;=1,Indicators!H45&lt;&gt;0),Indicators!H45*100,Indicators!H45))/(J45-IF(AND(C45="Percent",ISNUMBER(Indicators!H45),ABS(Indicators!H45)&lt;=1,Indicators!H45&lt;&gt;0),Indicators!H45*100,Indicators!H45))*100,0))))</f>
        <v/>
      </c>
    </row>
  </sheetData>
  <sheetProtection sheet="1" objects="1" scenarios="1" formatColumns="0" formatRows="0" autoFilter="0"/>
  <conditionalFormatting sqref="D6:J45">
    <cfRule type="expression" dxfId="1" priority="1">
      <formula>AND(ISNUMBER(D6),D6=INT(D6))</formula>
    </cfRule>
  </conditionalFormatting>
  <printOptions horizontalCentered="1"/>
  <pageMargins left="0.4" right="0.4" top="0.4" bottom="0.5" header="0.5" footer="0.5"/>
  <pageSetup paperSize="5" scale="84" orientation="landscape" r:id="rId1"/>
  <headerFooter>
    <oddFooter>&amp;R&amp;"Arial,Regular"&amp;10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M45"/>
  <sheetViews>
    <sheetView workbookViewId="0">
      <pane xSplit="1" ySplit="5" topLeftCell="B6" activePane="bottomRight" state="frozen"/>
      <selection pane="topRight"/>
      <selection pane="bottomLeft"/>
      <selection pane="bottomRight"/>
    </sheetView>
  </sheetViews>
  <sheetFormatPr defaultRowHeight="12.75" x14ac:dyDescent="0.2"/>
  <cols>
    <col min="1" max="1" width="9" customWidth="1"/>
    <col min="2" max="2" width="42" customWidth="1"/>
    <col min="3" max="4" width="10" customWidth="1"/>
    <col min="5" max="5" width="14" customWidth="1"/>
    <col min="6" max="8" width="11" customWidth="1"/>
    <col min="9" max="9" width="13" customWidth="1"/>
    <col min="10" max="10" width="15" customWidth="1"/>
    <col min="11" max="12" width="14" customWidth="1"/>
    <col min="13" max="13" width="34" customWidth="1"/>
  </cols>
  <sheetData>
    <row r="1" spans="1:13" ht="20.25" x14ac:dyDescent="0.3">
      <c r="A1" s="1" t="s">
        <v>98</v>
      </c>
    </row>
    <row r="2" spans="1:13" x14ac:dyDescent="0.2">
      <c r="A2" s="2" t="s">
        <v>1</v>
      </c>
    </row>
    <row r="3" spans="1:13" x14ac:dyDescent="0.2">
      <c r="A3" s="2" t="s">
        <v>99</v>
      </c>
    </row>
    <row r="4" spans="1:13" x14ac:dyDescent="0.2">
      <c r="F4" s="6" t="s">
        <v>100</v>
      </c>
      <c r="G4" s="6"/>
      <c r="H4" s="6"/>
      <c r="I4" s="6" t="s">
        <v>95</v>
      </c>
      <c r="J4" s="6"/>
      <c r="K4" s="6"/>
    </row>
    <row r="5" spans="1:13" ht="44.25" customHeight="1" x14ac:dyDescent="0.2">
      <c r="A5" s="3" t="s">
        <v>10</v>
      </c>
      <c r="B5" s="3" t="s">
        <v>14</v>
      </c>
      <c r="C5" s="3" t="s">
        <v>16</v>
      </c>
      <c r="D5" s="3" t="s">
        <v>24</v>
      </c>
      <c r="E5" s="3" t="s">
        <v>34</v>
      </c>
      <c r="F5" s="3" t="s">
        <v>60</v>
      </c>
      <c r="G5" s="3" t="s">
        <v>62</v>
      </c>
      <c r="H5" s="3" t="s">
        <v>64</v>
      </c>
      <c r="I5" s="3" t="s">
        <v>66</v>
      </c>
      <c r="J5" s="3" t="s">
        <v>68</v>
      </c>
      <c r="K5" s="3" t="s">
        <v>70</v>
      </c>
      <c r="L5" s="3" t="s">
        <v>72</v>
      </c>
      <c r="M5" s="3" t="s">
        <v>74</v>
      </c>
    </row>
    <row r="6" spans="1:13" x14ac:dyDescent="0.2">
      <c r="A6" s="10" t="str">
        <f>IF(Indicators!A6="","",Indicators!A6)</f>
        <v/>
      </c>
      <c r="B6" s="10" t="str">
        <f>IF(Indicators!A6="","",Indicators!C6)</f>
        <v/>
      </c>
      <c r="C6" s="10" t="str">
        <f>IF(OR(Indicators!A6="",Indicators!D6=""),"",Indicators!D6)</f>
        <v/>
      </c>
      <c r="D6" s="9" t="str">
        <f>IF(Indicators!A6="","",IF(AND(C6="Percent",ISNUMBER(Indicators!H6),ABS(Indicators!H6)&lt;=1,Indicators!H6&lt;&gt;0),Indicators!H6*100,Indicators!H6))</f>
        <v/>
      </c>
      <c r="E6" s="9" t="str">
        <f>IF(Indicators!A6="","",Indicators!M6)</f>
        <v/>
      </c>
      <c r="F6" s="9" t="str">
        <f>IF('Year 1'!H6="","",'Year 1'!H6)</f>
        <v/>
      </c>
      <c r="G6" s="9" t="str">
        <f>IF('Year 2'!H6="","",'Year 2'!H6)</f>
        <v/>
      </c>
      <c r="H6" s="9" t="str">
        <f>IF('Year 3'!H6="","",'Year 3'!H6)</f>
        <v/>
      </c>
      <c r="I6" s="9" t="str">
        <f t="shared" ref="I6:I45" si="0">IF(COUNT(F6:H6)=0,"",IF(C6="Count",SUM(F6:H6),LOOKUP(9.99E+307,F6:H6)))</f>
        <v/>
      </c>
      <c r="J6" s="11" t="str">
        <f t="shared" ref="J6:J45" si="1">IF(OR(C6="",I6="",E6=""),"",IF(C6="Count",IF(E6=0,"",ROUND(I6/E6*100,0)),IF(E6=D6,"",ROUND((I6-D6)/(E6-D6)*100,0))))</f>
        <v/>
      </c>
      <c r="K6" s="11" t="str">
        <f>IF(COUNT('Year 3'!K6)&gt;0,'Year 3'!K6,IF(COUNT('Year 2'!K6)&gt;0,'Year 2'!K6,IF(COUNT('Year 1'!K6)&gt;0,'Year 1'!K6,"")))</f>
        <v/>
      </c>
      <c r="L6" s="10" t="str">
        <f>IF(A6="","",IF(C6="","Type missing",IF(K6="",IF(COUNT(F6:H6)=0,"No data yet","Check target"),IF(K6&gt;=Settings!$B$6,"On Track",IF(K6&gt;=Settings!$B$7,"Needs Attention","Behind")))))</f>
        <v/>
      </c>
      <c r="M6" s="7"/>
    </row>
    <row r="7" spans="1:13" x14ac:dyDescent="0.2">
      <c r="A7" s="10" t="str">
        <f>IF(Indicators!A7="","",Indicators!A7)</f>
        <v/>
      </c>
      <c r="B7" s="10" t="str">
        <f>IF(Indicators!A7="","",Indicators!C7)</f>
        <v/>
      </c>
      <c r="C7" s="10" t="str">
        <f>IF(OR(Indicators!A7="",Indicators!D7=""),"",Indicators!D7)</f>
        <v/>
      </c>
      <c r="D7" s="9" t="str">
        <f>IF(Indicators!A7="","",IF(AND(C7="Percent",ISNUMBER(Indicators!H7),ABS(Indicators!H7)&lt;=1,Indicators!H7&lt;&gt;0),Indicators!H7*100,Indicators!H7))</f>
        <v/>
      </c>
      <c r="E7" s="9" t="str">
        <f>IF(Indicators!A7="","",Indicators!M7)</f>
        <v/>
      </c>
      <c r="F7" s="9" t="str">
        <f>IF('Year 1'!H7="","",'Year 1'!H7)</f>
        <v/>
      </c>
      <c r="G7" s="9" t="str">
        <f>IF('Year 2'!H7="","",'Year 2'!H7)</f>
        <v/>
      </c>
      <c r="H7" s="9" t="str">
        <f>IF('Year 3'!H7="","",'Year 3'!H7)</f>
        <v/>
      </c>
      <c r="I7" s="9" t="str">
        <f t="shared" si="0"/>
        <v/>
      </c>
      <c r="J7" s="11" t="str">
        <f t="shared" si="1"/>
        <v/>
      </c>
      <c r="K7" s="11" t="str">
        <f>IF(COUNT('Year 3'!K7)&gt;0,'Year 3'!K7,IF(COUNT('Year 2'!K7)&gt;0,'Year 2'!K7,IF(COUNT('Year 1'!K7)&gt;0,'Year 1'!K7,"")))</f>
        <v/>
      </c>
      <c r="L7" s="10" t="str">
        <f>IF(A7="","",IF(C7="","Type missing",IF(K7="",IF(COUNT(F7:H7)=0,"No data yet","Check target"),IF(K7&gt;=Settings!$B$6,"On Track",IF(K7&gt;=Settings!$B$7,"Needs Attention","Behind")))))</f>
        <v/>
      </c>
      <c r="M7" s="7"/>
    </row>
    <row r="8" spans="1:13" x14ac:dyDescent="0.2">
      <c r="A8" s="10" t="str">
        <f>IF(Indicators!A8="","",Indicators!A8)</f>
        <v/>
      </c>
      <c r="B8" s="10" t="str">
        <f>IF(Indicators!A8="","",Indicators!C8)</f>
        <v/>
      </c>
      <c r="C8" s="10" t="str">
        <f>IF(OR(Indicators!A8="",Indicators!D8=""),"",Indicators!D8)</f>
        <v/>
      </c>
      <c r="D8" s="9" t="str">
        <f>IF(Indicators!A8="","",IF(AND(C8="Percent",ISNUMBER(Indicators!H8),ABS(Indicators!H8)&lt;=1,Indicators!H8&lt;&gt;0),Indicators!H8*100,Indicators!H8))</f>
        <v/>
      </c>
      <c r="E8" s="9" t="str">
        <f>IF(Indicators!A8="","",Indicators!M8)</f>
        <v/>
      </c>
      <c r="F8" s="9" t="str">
        <f>IF('Year 1'!H8="","",'Year 1'!H8)</f>
        <v/>
      </c>
      <c r="G8" s="9" t="str">
        <f>IF('Year 2'!H8="","",'Year 2'!H8)</f>
        <v/>
      </c>
      <c r="H8" s="9" t="str">
        <f>IF('Year 3'!H8="","",'Year 3'!H8)</f>
        <v/>
      </c>
      <c r="I8" s="9" t="str">
        <f t="shared" si="0"/>
        <v/>
      </c>
      <c r="J8" s="11" t="str">
        <f t="shared" si="1"/>
        <v/>
      </c>
      <c r="K8" s="11" t="str">
        <f>IF(COUNT('Year 3'!K8)&gt;0,'Year 3'!K8,IF(COUNT('Year 2'!K8)&gt;0,'Year 2'!K8,IF(COUNT('Year 1'!K8)&gt;0,'Year 1'!K8,"")))</f>
        <v/>
      </c>
      <c r="L8" s="10" t="str">
        <f>IF(A8="","",IF(C8="","Type missing",IF(K8="",IF(COUNT(F8:H8)=0,"No data yet","Check target"),IF(K8&gt;=Settings!$B$6,"On Track",IF(K8&gt;=Settings!$B$7,"Needs Attention","Behind")))))</f>
        <v/>
      </c>
      <c r="M8" s="7"/>
    </row>
    <row r="9" spans="1:13" x14ac:dyDescent="0.2">
      <c r="A9" s="10" t="str">
        <f>IF(Indicators!A9="","",Indicators!A9)</f>
        <v/>
      </c>
      <c r="B9" s="10" t="str">
        <f>IF(Indicators!A9="","",Indicators!C9)</f>
        <v/>
      </c>
      <c r="C9" s="10" t="str">
        <f>IF(OR(Indicators!A9="",Indicators!D9=""),"",Indicators!D9)</f>
        <v/>
      </c>
      <c r="D9" s="9" t="str">
        <f>IF(Indicators!A9="","",IF(AND(C9="Percent",ISNUMBER(Indicators!H9),ABS(Indicators!H9)&lt;=1,Indicators!H9&lt;&gt;0),Indicators!H9*100,Indicators!H9))</f>
        <v/>
      </c>
      <c r="E9" s="9" t="str">
        <f>IF(Indicators!A9="","",Indicators!M9)</f>
        <v/>
      </c>
      <c r="F9" s="9" t="str">
        <f>IF('Year 1'!H9="","",'Year 1'!H9)</f>
        <v/>
      </c>
      <c r="G9" s="9" t="str">
        <f>IF('Year 2'!H9="","",'Year 2'!H9)</f>
        <v/>
      </c>
      <c r="H9" s="9" t="str">
        <f>IF('Year 3'!H9="","",'Year 3'!H9)</f>
        <v/>
      </c>
      <c r="I9" s="9" t="str">
        <f t="shared" si="0"/>
        <v/>
      </c>
      <c r="J9" s="11" t="str">
        <f t="shared" si="1"/>
        <v/>
      </c>
      <c r="K9" s="11" t="str">
        <f>IF(COUNT('Year 3'!K9)&gt;0,'Year 3'!K9,IF(COUNT('Year 2'!K9)&gt;0,'Year 2'!K9,IF(COUNT('Year 1'!K9)&gt;0,'Year 1'!K9,"")))</f>
        <v/>
      </c>
      <c r="L9" s="10" t="str">
        <f>IF(A9="","",IF(C9="","Type missing",IF(K9="",IF(COUNT(F9:H9)=0,"No data yet","Check target"),IF(K9&gt;=Settings!$B$6,"On Track",IF(K9&gt;=Settings!$B$7,"Needs Attention","Behind")))))</f>
        <v/>
      </c>
      <c r="M9" s="7"/>
    </row>
    <row r="10" spans="1:13" x14ac:dyDescent="0.2">
      <c r="A10" s="10" t="str">
        <f>IF(Indicators!A10="","",Indicators!A10)</f>
        <v/>
      </c>
      <c r="B10" s="10" t="str">
        <f>IF(Indicators!A10="","",Indicators!C10)</f>
        <v/>
      </c>
      <c r="C10" s="10" t="str">
        <f>IF(OR(Indicators!A10="",Indicators!D10=""),"",Indicators!D10)</f>
        <v/>
      </c>
      <c r="D10" s="9" t="str">
        <f>IF(Indicators!A10="","",IF(AND(C10="Percent",ISNUMBER(Indicators!H10),ABS(Indicators!H10)&lt;=1,Indicators!H10&lt;&gt;0),Indicators!H10*100,Indicators!H10))</f>
        <v/>
      </c>
      <c r="E10" s="9" t="str">
        <f>IF(Indicators!A10="","",Indicators!M10)</f>
        <v/>
      </c>
      <c r="F10" s="9" t="str">
        <f>IF('Year 1'!H10="","",'Year 1'!H10)</f>
        <v/>
      </c>
      <c r="G10" s="9" t="str">
        <f>IF('Year 2'!H10="","",'Year 2'!H10)</f>
        <v/>
      </c>
      <c r="H10" s="9" t="str">
        <f>IF('Year 3'!H10="","",'Year 3'!H10)</f>
        <v/>
      </c>
      <c r="I10" s="9" t="str">
        <f t="shared" si="0"/>
        <v/>
      </c>
      <c r="J10" s="11" t="str">
        <f t="shared" si="1"/>
        <v/>
      </c>
      <c r="K10" s="11" t="str">
        <f>IF(COUNT('Year 3'!K10)&gt;0,'Year 3'!K10,IF(COUNT('Year 2'!K10)&gt;0,'Year 2'!K10,IF(COUNT('Year 1'!K10)&gt;0,'Year 1'!K10,"")))</f>
        <v/>
      </c>
      <c r="L10" s="10" t="str">
        <f>IF(A10="","",IF(C10="","Type missing",IF(K10="",IF(COUNT(F10:H10)=0,"No data yet","Check target"),IF(K10&gt;=Settings!$B$6,"On Track",IF(K10&gt;=Settings!$B$7,"Needs Attention","Behind")))))</f>
        <v/>
      </c>
      <c r="M10" s="7"/>
    </row>
    <row r="11" spans="1:13" x14ac:dyDescent="0.2">
      <c r="A11" s="10" t="str">
        <f>IF(Indicators!A11="","",Indicators!A11)</f>
        <v/>
      </c>
      <c r="B11" s="10" t="str">
        <f>IF(Indicators!A11="","",Indicators!C11)</f>
        <v/>
      </c>
      <c r="C11" s="10" t="str">
        <f>IF(OR(Indicators!A11="",Indicators!D11=""),"",Indicators!D11)</f>
        <v/>
      </c>
      <c r="D11" s="9" t="str">
        <f>IF(Indicators!A11="","",IF(AND(C11="Percent",ISNUMBER(Indicators!H11),ABS(Indicators!H11)&lt;=1,Indicators!H11&lt;&gt;0),Indicators!H11*100,Indicators!H11))</f>
        <v/>
      </c>
      <c r="E11" s="9" t="str">
        <f>IF(Indicators!A11="","",Indicators!M11)</f>
        <v/>
      </c>
      <c r="F11" s="9" t="str">
        <f>IF('Year 1'!H11="","",'Year 1'!H11)</f>
        <v/>
      </c>
      <c r="G11" s="9" t="str">
        <f>IF('Year 2'!H11="","",'Year 2'!H11)</f>
        <v/>
      </c>
      <c r="H11" s="9" t="str">
        <f>IF('Year 3'!H11="","",'Year 3'!H11)</f>
        <v/>
      </c>
      <c r="I11" s="9" t="str">
        <f t="shared" si="0"/>
        <v/>
      </c>
      <c r="J11" s="11" t="str">
        <f t="shared" si="1"/>
        <v/>
      </c>
      <c r="K11" s="11" t="str">
        <f>IF(COUNT('Year 3'!K11)&gt;0,'Year 3'!K11,IF(COUNT('Year 2'!K11)&gt;0,'Year 2'!K11,IF(COUNT('Year 1'!K11)&gt;0,'Year 1'!K11,"")))</f>
        <v/>
      </c>
      <c r="L11" s="10" t="str">
        <f>IF(A11="","",IF(C11="","Type missing",IF(K11="",IF(COUNT(F11:H11)=0,"No data yet","Check target"),IF(K11&gt;=Settings!$B$6,"On Track",IF(K11&gt;=Settings!$B$7,"Needs Attention","Behind")))))</f>
        <v/>
      </c>
      <c r="M11" s="7"/>
    </row>
    <row r="12" spans="1:13" x14ac:dyDescent="0.2">
      <c r="A12" s="10" t="str">
        <f>IF(Indicators!A12="","",Indicators!A12)</f>
        <v/>
      </c>
      <c r="B12" s="10" t="str">
        <f>IF(Indicators!A12="","",Indicators!C12)</f>
        <v/>
      </c>
      <c r="C12" s="10" t="str">
        <f>IF(OR(Indicators!A12="",Indicators!D12=""),"",Indicators!D12)</f>
        <v/>
      </c>
      <c r="D12" s="9" t="str">
        <f>IF(Indicators!A12="","",IF(AND(C12="Percent",ISNUMBER(Indicators!H12),ABS(Indicators!H12)&lt;=1,Indicators!H12&lt;&gt;0),Indicators!H12*100,Indicators!H12))</f>
        <v/>
      </c>
      <c r="E12" s="9" t="str">
        <f>IF(Indicators!A12="","",Indicators!M12)</f>
        <v/>
      </c>
      <c r="F12" s="9" t="str">
        <f>IF('Year 1'!H12="","",'Year 1'!H12)</f>
        <v/>
      </c>
      <c r="G12" s="9" t="str">
        <f>IF('Year 2'!H12="","",'Year 2'!H12)</f>
        <v/>
      </c>
      <c r="H12" s="9" t="str">
        <f>IF('Year 3'!H12="","",'Year 3'!H12)</f>
        <v/>
      </c>
      <c r="I12" s="9" t="str">
        <f t="shared" si="0"/>
        <v/>
      </c>
      <c r="J12" s="11" t="str">
        <f t="shared" si="1"/>
        <v/>
      </c>
      <c r="K12" s="11" t="str">
        <f>IF(COUNT('Year 3'!K12)&gt;0,'Year 3'!K12,IF(COUNT('Year 2'!K12)&gt;0,'Year 2'!K12,IF(COUNT('Year 1'!K12)&gt;0,'Year 1'!K12,"")))</f>
        <v/>
      </c>
      <c r="L12" s="10" t="str">
        <f>IF(A12="","",IF(C12="","Type missing",IF(K12="",IF(COUNT(F12:H12)=0,"No data yet","Check target"),IF(K12&gt;=Settings!$B$6,"On Track",IF(K12&gt;=Settings!$B$7,"Needs Attention","Behind")))))</f>
        <v/>
      </c>
      <c r="M12" s="7"/>
    </row>
    <row r="13" spans="1:13" x14ac:dyDescent="0.2">
      <c r="A13" s="10" t="str">
        <f>IF(Indicators!A13="","",Indicators!A13)</f>
        <v/>
      </c>
      <c r="B13" s="10" t="str">
        <f>IF(Indicators!A13="","",Indicators!C13)</f>
        <v/>
      </c>
      <c r="C13" s="10" t="str">
        <f>IF(OR(Indicators!A13="",Indicators!D13=""),"",Indicators!D13)</f>
        <v/>
      </c>
      <c r="D13" s="9" t="str">
        <f>IF(Indicators!A13="","",IF(AND(C13="Percent",ISNUMBER(Indicators!H13),ABS(Indicators!H13)&lt;=1,Indicators!H13&lt;&gt;0),Indicators!H13*100,Indicators!H13))</f>
        <v/>
      </c>
      <c r="E13" s="9" t="str">
        <f>IF(Indicators!A13="","",Indicators!M13)</f>
        <v/>
      </c>
      <c r="F13" s="9" t="str">
        <f>IF('Year 1'!H13="","",'Year 1'!H13)</f>
        <v/>
      </c>
      <c r="G13" s="9" t="str">
        <f>IF('Year 2'!H13="","",'Year 2'!H13)</f>
        <v/>
      </c>
      <c r="H13" s="9" t="str">
        <f>IF('Year 3'!H13="","",'Year 3'!H13)</f>
        <v/>
      </c>
      <c r="I13" s="9" t="str">
        <f t="shared" si="0"/>
        <v/>
      </c>
      <c r="J13" s="11" t="str">
        <f t="shared" si="1"/>
        <v/>
      </c>
      <c r="K13" s="11" t="str">
        <f>IF(COUNT('Year 3'!K13)&gt;0,'Year 3'!K13,IF(COUNT('Year 2'!K13)&gt;0,'Year 2'!K13,IF(COUNT('Year 1'!K13)&gt;0,'Year 1'!K13,"")))</f>
        <v/>
      </c>
      <c r="L13" s="10" t="str">
        <f>IF(A13="","",IF(C13="","Type missing",IF(K13="",IF(COUNT(F13:H13)=0,"No data yet","Check target"),IF(K13&gt;=Settings!$B$6,"On Track",IF(K13&gt;=Settings!$B$7,"Needs Attention","Behind")))))</f>
        <v/>
      </c>
      <c r="M13" s="7"/>
    </row>
    <row r="14" spans="1:13" x14ac:dyDescent="0.2">
      <c r="A14" s="10" t="str">
        <f>IF(Indicators!A14="","",Indicators!A14)</f>
        <v/>
      </c>
      <c r="B14" s="10" t="str">
        <f>IF(Indicators!A14="","",Indicators!C14)</f>
        <v/>
      </c>
      <c r="C14" s="10" t="str">
        <f>IF(OR(Indicators!A14="",Indicators!D14=""),"",Indicators!D14)</f>
        <v/>
      </c>
      <c r="D14" s="9" t="str">
        <f>IF(Indicators!A14="","",IF(AND(C14="Percent",ISNUMBER(Indicators!H14),ABS(Indicators!H14)&lt;=1,Indicators!H14&lt;&gt;0),Indicators!H14*100,Indicators!H14))</f>
        <v/>
      </c>
      <c r="E14" s="9" t="str">
        <f>IF(Indicators!A14="","",Indicators!M14)</f>
        <v/>
      </c>
      <c r="F14" s="9" t="str">
        <f>IF('Year 1'!H14="","",'Year 1'!H14)</f>
        <v/>
      </c>
      <c r="G14" s="9" t="str">
        <f>IF('Year 2'!H14="","",'Year 2'!H14)</f>
        <v/>
      </c>
      <c r="H14" s="9" t="str">
        <f>IF('Year 3'!H14="","",'Year 3'!H14)</f>
        <v/>
      </c>
      <c r="I14" s="9" t="str">
        <f t="shared" si="0"/>
        <v/>
      </c>
      <c r="J14" s="11" t="str">
        <f t="shared" si="1"/>
        <v/>
      </c>
      <c r="K14" s="11" t="str">
        <f>IF(COUNT('Year 3'!K14)&gt;0,'Year 3'!K14,IF(COUNT('Year 2'!K14)&gt;0,'Year 2'!K14,IF(COUNT('Year 1'!K14)&gt;0,'Year 1'!K14,"")))</f>
        <v/>
      </c>
      <c r="L14" s="10" t="str">
        <f>IF(A14="","",IF(C14="","Type missing",IF(K14="",IF(COUNT(F14:H14)=0,"No data yet","Check target"),IF(K14&gt;=Settings!$B$6,"On Track",IF(K14&gt;=Settings!$B$7,"Needs Attention","Behind")))))</f>
        <v/>
      </c>
      <c r="M14" s="7"/>
    </row>
    <row r="15" spans="1:13" x14ac:dyDescent="0.2">
      <c r="A15" s="10" t="str">
        <f>IF(Indicators!A15="","",Indicators!A15)</f>
        <v/>
      </c>
      <c r="B15" s="10" t="str">
        <f>IF(Indicators!A15="","",Indicators!C15)</f>
        <v/>
      </c>
      <c r="C15" s="10" t="str">
        <f>IF(OR(Indicators!A15="",Indicators!D15=""),"",Indicators!D15)</f>
        <v/>
      </c>
      <c r="D15" s="9" t="str">
        <f>IF(Indicators!A15="","",IF(AND(C15="Percent",ISNUMBER(Indicators!H15),ABS(Indicators!H15)&lt;=1,Indicators!H15&lt;&gt;0),Indicators!H15*100,Indicators!H15))</f>
        <v/>
      </c>
      <c r="E15" s="9" t="str">
        <f>IF(Indicators!A15="","",Indicators!M15)</f>
        <v/>
      </c>
      <c r="F15" s="9" t="str">
        <f>IF('Year 1'!H15="","",'Year 1'!H15)</f>
        <v/>
      </c>
      <c r="G15" s="9" t="str">
        <f>IF('Year 2'!H15="","",'Year 2'!H15)</f>
        <v/>
      </c>
      <c r="H15" s="9" t="str">
        <f>IF('Year 3'!H15="","",'Year 3'!H15)</f>
        <v/>
      </c>
      <c r="I15" s="9" t="str">
        <f t="shared" si="0"/>
        <v/>
      </c>
      <c r="J15" s="11" t="str">
        <f t="shared" si="1"/>
        <v/>
      </c>
      <c r="K15" s="11" t="str">
        <f>IF(COUNT('Year 3'!K15)&gt;0,'Year 3'!K15,IF(COUNT('Year 2'!K15)&gt;0,'Year 2'!K15,IF(COUNT('Year 1'!K15)&gt;0,'Year 1'!K15,"")))</f>
        <v/>
      </c>
      <c r="L15" s="10" t="str">
        <f>IF(A15="","",IF(C15="","Type missing",IF(K15="",IF(COUNT(F15:H15)=0,"No data yet","Check target"),IF(K15&gt;=Settings!$B$6,"On Track",IF(K15&gt;=Settings!$B$7,"Needs Attention","Behind")))))</f>
        <v/>
      </c>
      <c r="M15" s="7"/>
    </row>
    <row r="16" spans="1:13" x14ac:dyDescent="0.2">
      <c r="A16" s="10" t="str">
        <f>IF(Indicators!A16="","",Indicators!A16)</f>
        <v/>
      </c>
      <c r="B16" s="10" t="str">
        <f>IF(Indicators!A16="","",Indicators!C16)</f>
        <v/>
      </c>
      <c r="C16" s="10" t="str">
        <f>IF(OR(Indicators!A16="",Indicators!D16=""),"",Indicators!D16)</f>
        <v/>
      </c>
      <c r="D16" s="9" t="str">
        <f>IF(Indicators!A16="","",IF(AND(C16="Percent",ISNUMBER(Indicators!H16),ABS(Indicators!H16)&lt;=1,Indicators!H16&lt;&gt;0),Indicators!H16*100,Indicators!H16))</f>
        <v/>
      </c>
      <c r="E16" s="9" t="str">
        <f>IF(Indicators!A16="","",Indicators!M16)</f>
        <v/>
      </c>
      <c r="F16" s="9" t="str">
        <f>IF('Year 1'!H16="","",'Year 1'!H16)</f>
        <v/>
      </c>
      <c r="G16" s="9" t="str">
        <f>IF('Year 2'!H16="","",'Year 2'!H16)</f>
        <v/>
      </c>
      <c r="H16" s="9" t="str">
        <f>IF('Year 3'!H16="","",'Year 3'!H16)</f>
        <v/>
      </c>
      <c r="I16" s="9" t="str">
        <f t="shared" si="0"/>
        <v/>
      </c>
      <c r="J16" s="11" t="str">
        <f t="shared" si="1"/>
        <v/>
      </c>
      <c r="K16" s="11" t="str">
        <f>IF(COUNT('Year 3'!K16)&gt;0,'Year 3'!K16,IF(COUNT('Year 2'!K16)&gt;0,'Year 2'!K16,IF(COUNT('Year 1'!K16)&gt;0,'Year 1'!K16,"")))</f>
        <v/>
      </c>
      <c r="L16" s="10" t="str">
        <f>IF(A16="","",IF(C16="","Type missing",IF(K16="",IF(COUNT(F16:H16)=0,"No data yet","Check target"),IF(K16&gt;=Settings!$B$6,"On Track",IF(K16&gt;=Settings!$B$7,"Needs Attention","Behind")))))</f>
        <v/>
      </c>
      <c r="M16" s="7"/>
    </row>
    <row r="17" spans="1:13" x14ac:dyDescent="0.2">
      <c r="A17" s="10" t="str">
        <f>IF(Indicators!A17="","",Indicators!A17)</f>
        <v/>
      </c>
      <c r="B17" s="10" t="str">
        <f>IF(Indicators!A17="","",Indicators!C17)</f>
        <v/>
      </c>
      <c r="C17" s="10" t="str">
        <f>IF(OR(Indicators!A17="",Indicators!D17=""),"",Indicators!D17)</f>
        <v/>
      </c>
      <c r="D17" s="9" t="str">
        <f>IF(Indicators!A17="","",IF(AND(C17="Percent",ISNUMBER(Indicators!H17),ABS(Indicators!H17)&lt;=1,Indicators!H17&lt;&gt;0),Indicators!H17*100,Indicators!H17))</f>
        <v/>
      </c>
      <c r="E17" s="9" t="str">
        <f>IF(Indicators!A17="","",Indicators!M17)</f>
        <v/>
      </c>
      <c r="F17" s="9" t="str">
        <f>IF('Year 1'!H17="","",'Year 1'!H17)</f>
        <v/>
      </c>
      <c r="G17" s="9" t="str">
        <f>IF('Year 2'!H17="","",'Year 2'!H17)</f>
        <v/>
      </c>
      <c r="H17" s="9" t="str">
        <f>IF('Year 3'!H17="","",'Year 3'!H17)</f>
        <v/>
      </c>
      <c r="I17" s="9" t="str">
        <f t="shared" si="0"/>
        <v/>
      </c>
      <c r="J17" s="11" t="str">
        <f t="shared" si="1"/>
        <v/>
      </c>
      <c r="K17" s="11" t="str">
        <f>IF(COUNT('Year 3'!K17)&gt;0,'Year 3'!K17,IF(COUNT('Year 2'!K17)&gt;0,'Year 2'!K17,IF(COUNT('Year 1'!K17)&gt;0,'Year 1'!K17,"")))</f>
        <v/>
      </c>
      <c r="L17" s="10" t="str">
        <f>IF(A17="","",IF(C17="","Type missing",IF(K17="",IF(COUNT(F17:H17)=0,"No data yet","Check target"),IF(K17&gt;=Settings!$B$6,"On Track",IF(K17&gt;=Settings!$B$7,"Needs Attention","Behind")))))</f>
        <v/>
      </c>
      <c r="M17" s="7"/>
    </row>
    <row r="18" spans="1:13" x14ac:dyDescent="0.2">
      <c r="A18" s="10" t="str">
        <f>IF(Indicators!A18="","",Indicators!A18)</f>
        <v/>
      </c>
      <c r="B18" s="10" t="str">
        <f>IF(Indicators!A18="","",Indicators!C18)</f>
        <v/>
      </c>
      <c r="C18" s="10" t="str">
        <f>IF(OR(Indicators!A18="",Indicators!D18=""),"",Indicators!D18)</f>
        <v/>
      </c>
      <c r="D18" s="9" t="str">
        <f>IF(Indicators!A18="","",IF(AND(C18="Percent",ISNUMBER(Indicators!H18),ABS(Indicators!H18)&lt;=1,Indicators!H18&lt;&gt;0),Indicators!H18*100,Indicators!H18))</f>
        <v/>
      </c>
      <c r="E18" s="9" t="str">
        <f>IF(Indicators!A18="","",Indicators!M18)</f>
        <v/>
      </c>
      <c r="F18" s="9" t="str">
        <f>IF('Year 1'!H18="","",'Year 1'!H18)</f>
        <v/>
      </c>
      <c r="G18" s="9" t="str">
        <f>IF('Year 2'!H18="","",'Year 2'!H18)</f>
        <v/>
      </c>
      <c r="H18" s="9" t="str">
        <f>IF('Year 3'!H18="","",'Year 3'!H18)</f>
        <v/>
      </c>
      <c r="I18" s="9" t="str">
        <f t="shared" si="0"/>
        <v/>
      </c>
      <c r="J18" s="11" t="str">
        <f t="shared" si="1"/>
        <v/>
      </c>
      <c r="K18" s="11" t="str">
        <f>IF(COUNT('Year 3'!K18)&gt;0,'Year 3'!K18,IF(COUNT('Year 2'!K18)&gt;0,'Year 2'!K18,IF(COUNT('Year 1'!K18)&gt;0,'Year 1'!K18,"")))</f>
        <v/>
      </c>
      <c r="L18" s="10" t="str">
        <f>IF(A18="","",IF(C18="","Type missing",IF(K18="",IF(COUNT(F18:H18)=0,"No data yet","Check target"),IF(K18&gt;=Settings!$B$6,"On Track",IF(K18&gt;=Settings!$B$7,"Needs Attention","Behind")))))</f>
        <v/>
      </c>
      <c r="M18" s="7"/>
    </row>
    <row r="19" spans="1:13" x14ac:dyDescent="0.2">
      <c r="A19" s="10" t="str">
        <f>IF(Indicators!A19="","",Indicators!A19)</f>
        <v/>
      </c>
      <c r="B19" s="10" t="str">
        <f>IF(Indicators!A19="","",Indicators!C19)</f>
        <v/>
      </c>
      <c r="C19" s="10" t="str">
        <f>IF(OR(Indicators!A19="",Indicators!D19=""),"",Indicators!D19)</f>
        <v/>
      </c>
      <c r="D19" s="9" t="str">
        <f>IF(Indicators!A19="","",IF(AND(C19="Percent",ISNUMBER(Indicators!H19),ABS(Indicators!H19)&lt;=1,Indicators!H19&lt;&gt;0),Indicators!H19*100,Indicators!H19))</f>
        <v/>
      </c>
      <c r="E19" s="9" t="str">
        <f>IF(Indicators!A19="","",Indicators!M19)</f>
        <v/>
      </c>
      <c r="F19" s="9" t="str">
        <f>IF('Year 1'!H19="","",'Year 1'!H19)</f>
        <v/>
      </c>
      <c r="G19" s="9" t="str">
        <f>IF('Year 2'!H19="","",'Year 2'!H19)</f>
        <v/>
      </c>
      <c r="H19" s="9" t="str">
        <f>IF('Year 3'!H19="","",'Year 3'!H19)</f>
        <v/>
      </c>
      <c r="I19" s="9" t="str">
        <f t="shared" si="0"/>
        <v/>
      </c>
      <c r="J19" s="11" t="str">
        <f t="shared" si="1"/>
        <v/>
      </c>
      <c r="K19" s="11" t="str">
        <f>IF(COUNT('Year 3'!K19)&gt;0,'Year 3'!K19,IF(COUNT('Year 2'!K19)&gt;0,'Year 2'!K19,IF(COUNT('Year 1'!K19)&gt;0,'Year 1'!K19,"")))</f>
        <v/>
      </c>
      <c r="L19" s="10" t="str">
        <f>IF(A19="","",IF(C19="","Type missing",IF(K19="",IF(COUNT(F19:H19)=0,"No data yet","Check target"),IF(K19&gt;=Settings!$B$6,"On Track",IF(K19&gt;=Settings!$B$7,"Needs Attention","Behind")))))</f>
        <v/>
      </c>
      <c r="M19" s="7"/>
    </row>
    <row r="20" spans="1:13" x14ac:dyDescent="0.2">
      <c r="A20" s="10" t="str">
        <f>IF(Indicators!A20="","",Indicators!A20)</f>
        <v/>
      </c>
      <c r="B20" s="10" t="str">
        <f>IF(Indicators!A20="","",Indicators!C20)</f>
        <v/>
      </c>
      <c r="C20" s="10" t="str">
        <f>IF(OR(Indicators!A20="",Indicators!D20=""),"",Indicators!D20)</f>
        <v/>
      </c>
      <c r="D20" s="9" t="str">
        <f>IF(Indicators!A20="","",IF(AND(C20="Percent",ISNUMBER(Indicators!H20),ABS(Indicators!H20)&lt;=1,Indicators!H20&lt;&gt;0),Indicators!H20*100,Indicators!H20))</f>
        <v/>
      </c>
      <c r="E20" s="9" t="str">
        <f>IF(Indicators!A20="","",Indicators!M20)</f>
        <v/>
      </c>
      <c r="F20" s="9" t="str">
        <f>IF('Year 1'!H20="","",'Year 1'!H20)</f>
        <v/>
      </c>
      <c r="G20" s="9" t="str">
        <f>IF('Year 2'!H20="","",'Year 2'!H20)</f>
        <v/>
      </c>
      <c r="H20" s="9" t="str">
        <f>IF('Year 3'!H20="","",'Year 3'!H20)</f>
        <v/>
      </c>
      <c r="I20" s="9" t="str">
        <f t="shared" si="0"/>
        <v/>
      </c>
      <c r="J20" s="11" t="str">
        <f t="shared" si="1"/>
        <v/>
      </c>
      <c r="K20" s="11" t="str">
        <f>IF(COUNT('Year 3'!K20)&gt;0,'Year 3'!K20,IF(COUNT('Year 2'!K20)&gt;0,'Year 2'!K20,IF(COUNT('Year 1'!K20)&gt;0,'Year 1'!K20,"")))</f>
        <v/>
      </c>
      <c r="L20" s="10" t="str">
        <f>IF(A20="","",IF(C20="","Type missing",IF(K20="",IF(COUNT(F20:H20)=0,"No data yet","Check target"),IF(K20&gt;=Settings!$B$6,"On Track",IF(K20&gt;=Settings!$B$7,"Needs Attention","Behind")))))</f>
        <v/>
      </c>
      <c r="M20" s="7"/>
    </row>
    <row r="21" spans="1:13" x14ac:dyDescent="0.2">
      <c r="A21" s="10" t="str">
        <f>IF(Indicators!A21="","",Indicators!A21)</f>
        <v/>
      </c>
      <c r="B21" s="10" t="str">
        <f>IF(Indicators!A21="","",Indicators!C21)</f>
        <v/>
      </c>
      <c r="C21" s="10" t="str">
        <f>IF(OR(Indicators!A21="",Indicators!D21=""),"",Indicators!D21)</f>
        <v/>
      </c>
      <c r="D21" s="9" t="str">
        <f>IF(Indicators!A21="","",IF(AND(C21="Percent",ISNUMBER(Indicators!H21),ABS(Indicators!H21)&lt;=1,Indicators!H21&lt;&gt;0),Indicators!H21*100,Indicators!H21))</f>
        <v/>
      </c>
      <c r="E21" s="9" t="str">
        <f>IF(Indicators!A21="","",Indicators!M21)</f>
        <v/>
      </c>
      <c r="F21" s="9" t="str">
        <f>IF('Year 1'!H21="","",'Year 1'!H21)</f>
        <v/>
      </c>
      <c r="G21" s="9" t="str">
        <f>IF('Year 2'!H21="","",'Year 2'!H21)</f>
        <v/>
      </c>
      <c r="H21" s="9" t="str">
        <f>IF('Year 3'!H21="","",'Year 3'!H21)</f>
        <v/>
      </c>
      <c r="I21" s="9" t="str">
        <f t="shared" si="0"/>
        <v/>
      </c>
      <c r="J21" s="11" t="str">
        <f t="shared" si="1"/>
        <v/>
      </c>
      <c r="K21" s="11" t="str">
        <f>IF(COUNT('Year 3'!K21)&gt;0,'Year 3'!K21,IF(COUNT('Year 2'!K21)&gt;0,'Year 2'!K21,IF(COUNT('Year 1'!K21)&gt;0,'Year 1'!K21,"")))</f>
        <v/>
      </c>
      <c r="L21" s="10" t="str">
        <f>IF(A21="","",IF(C21="","Type missing",IF(K21="",IF(COUNT(F21:H21)=0,"No data yet","Check target"),IF(K21&gt;=Settings!$B$6,"On Track",IF(K21&gt;=Settings!$B$7,"Needs Attention","Behind")))))</f>
        <v/>
      </c>
      <c r="M21" s="7"/>
    </row>
    <row r="22" spans="1:13" x14ac:dyDescent="0.2">
      <c r="A22" s="10" t="str">
        <f>IF(Indicators!A22="","",Indicators!A22)</f>
        <v/>
      </c>
      <c r="B22" s="10" t="str">
        <f>IF(Indicators!A22="","",Indicators!C22)</f>
        <v/>
      </c>
      <c r="C22" s="10" t="str">
        <f>IF(OR(Indicators!A22="",Indicators!D22=""),"",Indicators!D22)</f>
        <v/>
      </c>
      <c r="D22" s="9" t="str">
        <f>IF(Indicators!A22="","",IF(AND(C22="Percent",ISNUMBER(Indicators!H22),ABS(Indicators!H22)&lt;=1,Indicators!H22&lt;&gt;0),Indicators!H22*100,Indicators!H22))</f>
        <v/>
      </c>
      <c r="E22" s="9" t="str">
        <f>IF(Indicators!A22="","",Indicators!M22)</f>
        <v/>
      </c>
      <c r="F22" s="9" t="str">
        <f>IF('Year 1'!H22="","",'Year 1'!H22)</f>
        <v/>
      </c>
      <c r="G22" s="9" t="str">
        <f>IF('Year 2'!H22="","",'Year 2'!H22)</f>
        <v/>
      </c>
      <c r="H22" s="9" t="str">
        <f>IF('Year 3'!H22="","",'Year 3'!H22)</f>
        <v/>
      </c>
      <c r="I22" s="9" t="str">
        <f t="shared" si="0"/>
        <v/>
      </c>
      <c r="J22" s="11" t="str">
        <f t="shared" si="1"/>
        <v/>
      </c>
      <c r="K22" s="11" t="str">
        <f>IF(COUNT('Year 3'!K22)&gt;0,'Year 3'!K22,IF(COUNT('Year 2'!K22)&gt;0,'Year 2'!K22,IF(COUNT('Year 1'!K22)&gt;0,'Year 1'!K22,"")))</f>
        <v/>
      </c>
      <c r="L22" s="10" t="str">
        <f>IF(A22="","",IF(C22="","Type missing",IF(K22="",IF(COUNT(F22:H22)=0,"No data yet","Check target"),IF(K22&gt;=Settings!$B$6,"On Track",IF(K22&gt;=Settings!$B$7,"Needs Attention","Behind")))))</f>
        <v/>
      </c>
      <c r="M22" s="7"/>
    </row>
    <row r="23" spans="1:13" x14ac:dyDescent="0.2">
      <c r="A23" s="10" t="str">
        <f>IF(Indicators!A23="","",Indicators!A23)</f>
        <v/>
      </c>
      <c r="B23" s="10" t="str">
        <f>IF(Indicators!A23="","",Indicators!C23)</f>
        <v/>
      </c>
      <c r="C23" s="10" t="str">
        <f>IF(OR(Indicators!A23="",Indicators!D23=""),"",Indicators!D23)</f>
        <v/>
      </c>
      <c r="D23" s="9" t="str">
        <f>IF(Indicators!A23="","",IF(AND(C23="Percent",ISNUMBER(Indicators!H23),ABS(Indicators!H23)&lt;=1,Indicators!H23&lt;&gt;0),Indicators!H23*100,Indicators!H23))</f>
        <v/>
      </c>
      <c r="E23" s="9" t="str">
        <f>IF(Indicators!A23="","",Indicators!M23)</f>
        <v/>
      </c>
      <c r="F23" s="9" t="str">
        <f>IF('Year 1'!H23="","",'Year 1'!H23)</f>
        <v/>
      </c>
      <c r="G23" s="9" t="str">
        <f>IF('Year 2'!H23="","",'Year 2'!H23)</f>
        <v/>
      </c>
      <c r="H23" s="9" t="str">
        <f>IF('Year 3'!H23="","",'Year 3'!H23)</f>
        <v/>
      </c>
      <c r="I23" s="9" t="str">
        <f t="shared" si="0"/>
        <v/>
      </c>
      <c r="J23" s="11" t="str">
        <f t="shared" si="1"/>
        <v/>
      </c>
      <c r="K23" s="11" t="str">
        <f>IF(COUNT('Year 3'!K23)&gt;0,'Year 3'!K23,IF(COUNT('Year 2'!K23)&gt;0,'Year 2'!K23,IF(COUNT('Year 1'!K23)&gt;0,'Year 1'!K23,"")))</f>
        <v/>
      </c>
      <c r="L23" s="10" t="str">
        <f>IF(A23="","",IF(C23="","Type missing",IF(K23="",IF(COUNT(F23:H23)=0,"No data yet","Check target"),IF(K23&gt;=Settings!$B$6,"On Track",IF(K23&gt;=Settings!$B$7,"Needs Attention","Behind")))))</f>
        <v/>
      </c>
      <c r="M23" s="7"/>
    </row>
    <row r="24" spans="1:13" x14ac:dyDescent="0.2">
      <c r="A24" s="10" t="str">
        <f>IF(Indicators!A24="","",Indicators!A24)</f>
        <v/>
      </c>
      <c r="B24" s="10" t="str">
        <f>IF(Indicators!A24="","",Indicators!C24)</f>
        <v/>
      </c>
      <c r="C24" s="10" t="str">
        <f>IF(OR(Indicators!A24="",Indicators!D24=""),"",Indicators!D24)</f>
        <v/>
      </c>
      <c r="D24" s="9" t="str">
        <f>IF(Indicators!A24="","",IF(AND(C24="Percent",ISNUMBER(Indicators!H24),ABS(Indicators!H24)&lt;=1,Indicators!H24&lt;&gt;0),Indicators!H24*100,Indicators!H24))</f>
        <v/>
      </c>
      <c r="E24" s="9" t="str">
        <f>IF(Indicators!A24="","",Indicators!M24)</f>
        <v/>
      </c>
      <c r="F24" s="9" t="str">
        <f>IF('Year 1'!H24="","",'Year 1'!H24)</f>
        <v/>
      </c>
      <c r="G24" s="9" t="str">
        <f>IF('Year 2'!H24="","",'Year 2'!H24)</f>
        <v/>
      </c>
      <c r="H24" s="9" t="str">
        <f>IF('Year 3'!H24="","",'Year 3'!H24)</f>
        <v/>
      </c>
      <c r="I24" s="9" t="str">
        <f t="shared" si="0"/>
        <v/>
      </c>
      <c r="J24" s="11" t="str">
        <f t="shared" si="1"/>
        <v/>
      </c>
      <c r="K24" s="11" t="str">
        <f>IF(COUNT('Year 3'!K24)&gt;0,'Year 3'!K24,IF(COUNT('Year 2'!K24)&gt;0,'Year 2'!K24,IF(COUNT('Year 1'!K24)&gt;0,'Year 1'!K24,"")))</f>
        <v/>
      </c>
      <c r="L24" s="10" t="str">
        <f>IF(A24="","",IF(C24="","Type missing",IF(K24="",IF(COUNT(F24:H24)=0,"No data yet","Check target"),IF(K24&gt;=Settings!$B$6,"On Track",IF(K24&gt;=Settings!$B$7,"Needs Attention","Behind")))))</f>
        <v/>
      </c>
      <c r="M24" s="7"/>
    </row>
    <row r="25" spans="1:13" x14ac:dyDescent="0.2">
      <c r="A25" s="10" t="str">
        <f>IF(Indicators!A25="","",Indicators!A25)</f>
        <v/>
      </c>
      <c r="B25" s="10" t="str">
        <f>IF(Indicators!A25="","",Indicators!C25)</f>
        <v/>
      </c>
      <c r="C25" s="10" t="str">
        <f>IF(OR(Indicators!A25="",Indicators!D25=""),"",Indicators!D25)</f>
        <v/>
      </c>
      <c r="D25" s="9" t="str">
        <f>IF(Indicators!A25="","",IF(AND(C25="Percent",ISNUMBER(Indicators!H25),ABS(Indicators!H25)&lt;=1,Indicators!H25&lt;&gt;0),Indicators!H25*100,Indicators!H25))</f>
        <v/>
      </c>
      <c r="E25" s="9" t="str">
        <f>IF(Indicators!A25="","",Indicators!M25)</f>
        <v/>
      </c>
      <c r="F25" s="9" t="str">
        <f>IF('Year 1'!H25="","",'Year 1'!H25)</f>
        <v/>
      </c>
      <c r="G25" s="9" t="str">
        <f>IF('Year 2'!H25="","",'Year 2'!H25)</f>
        <v/>
      </c>
      <c r="H25" s="9" t="str">
        <f>IF('Year 3'!H25="","",'Year 3'!H25)</f>
        <v/>
      </c>
      <c r="I25" s="9" t="str">
        <f t="shared" si="0"/>
        <v/>
      </c>
      <c r="J25" s="11" t="str">
        <f t="shared" si="1"/>
        <v/>
      </c>
      <c r="K25" s="11" t="str">
        <f>IF(COUNT('Year 3'!K25)&gt;0,'Year 3'!K25,IF(COUNT('Year 2'!K25)&gt;0,'Year 2'!K25,IF(COUNT('Year 1'!K25)&gt;0,'Year 1'!K25,"")))</f>
        <v/>
      </c>
      <c r="L25" s="10" t="str">
        <f>IF(A25="","",IF(C25="","Type missing",IF(K25="",IF(COUNT(F25:H25)=0,"No data yet","Check target"),IF(K25&gt;=Settings!$B$6,"On Track",IF(K25&gt;=Settings!$B$7,"Needs Attention","Behind")))))</f>
        <v/>
      </c>
      <c r="M25" s="7"/>
    </row>
    <row r="26" spans="1:13" x14ac:dyDescent="0.2">
      <c r="A26" s="10" t="str">
        <f>IF(Indicators!A26="","",Indicators!A26)</f>
        <v/>
      </c>
      <c r="B26" s="10" t="str">
        <f>IF(Indicators!A26="","",Indicators!C26)</f>
        <v/>
      </c>
      <c r="C26" s="10" t="str">
        <f>IF(OR(Indicators!A26="",Indicators!D26=""),"",Indicators!D26)</f>
        <v/>
      </c>
      <c r="D26" s="9" t="str">
        <f>IF(Indicators!A26="","",IF(AND(C26="Percent",ISNUMBER(Indicators!H26),ABS(Indicators!H26)&lt;=1,Indicators!H26&lt;&gt;0),Indicators!H26*100,Indicators!H26))</f>
        <v/>
      </c>
      <c r="E26" s="9" t="str">
        <f>IF(Indicators!A26="","",Indicators!M26)</f>
        <v/>
      </c>
      <c r="F26" s="9" t="str">
        <f>IF('Year 1'!H26="","",'Year 1'!H26)</f>
        <v/>
      </c>
      <c r="G26" s="9" t="str">
        <f>IF('Year 2'!H26="","",'Year 2'!H26)</f>
        <v/>
      </c>
      <c r="H26" s="9" t="str">
        <f>IF('Year 3'!H26="","",'Year 3'!H26)</f>
        <v/>
      </c>
      <c r="I26" s="9" t="str">
        <f t="shared" si="0"/>
        <v/>
      </c>
      <c r="J26" s="11" t="str">
        <f t="shared" si="1"/>
        <v/>
      </c>
      <c r="K26" s="11" t="str">
        <f>IF(COUNT('Year 3'!K26)&gt;0,'Year 3'!K26,IF(COUNT('Year 2'!K26)&gt;0,'Year 2'!K26,IF(COUNT('Year 1'!K26)&gt;0,'Year 1'!K26,"")))</f>
        <v/>
      </c>
      <c r="L26" s="10" t="str">
        <f>IF(A26="","",IF(C26="","Type missing",IF(K26="",IF(COUNT(F26:H26)=0,"No data yet","Check target"),IF(K26&gt;=Settings!$B$6,"On Track",IF(K26&gt;=Settings!$B$7,"Needs Attention","Behind")))))</f>
        <v/>
      </c>
      <c r="M26" s="7"/>
    </row>
    <row r="27" spans="1:13" x14ac:dyDescent="0.2">
      <c r="A27" s="10" t="str">
        <f>IF(Indicators!A27="","",Indicators!A27)</f>
        <v/>
      </c>
      <c r="B27" s="10" t="str">
        <f>IF(Indicators!A27="","",Indicators!C27)</f>
        <v/>
      </c>
      <c r="C27" s="10" t="str">
        <f>IF(OR(Indicators!A27="",Indicators!D27=""),"",Indicators!D27)</f>
        <v/>
      </c>
      <c r="D27" s="9" t="str">
        <f>IF(Indicators!A27="","",IF(AND(C27="Percent",ISNUMBER(Indicators!H27),ABS(Indicators!H27)&lt;=1,Indicators!H27&lt;&gt;0),Indicators!H27*100,Indicators!H27))</f>
        <v/>
      </c>
      <c r="E27" s="9" t="str">
        <f>IF(Indicators!A27="","",Indicators!M27)</f>
        <v/>
      </c>
      <c r="F27" s="9" t="str">
        <f>IF('Year 1'!H27="","",'Year 1'!H27)</f>
        <v/>
      </c>
      <c r="G27" s="9" t="str">
        <f>IF('Year 2'!H27="","",'Year 2'!H27)</f>
        <v/>
      </c>
      <c r="H27" s="9" t="str">
        <f>IF('Year 3'!H27="","",'Year 3'!H27)</f>
        <v/>
      </c>
      <c r="I27" s="9" t="str">
        <f t="shared" si="0"/>
        <v/>
      </c>
      <c r="J27" s="11" t="str">
        <f t="shared" si="1"/>
        <v/>
      </c>
      <c r="K27" s="11" t="str">
        <f>IF(COUNT('Year 3'!K27)&gt;0,'Year 3'!K27,IF(COUNT('Year 2'!K27)&gt;0,'Year 2'!K27,IF(COUNT('Year 1'!K27)&gt;0,'Year 1'!K27,"")))</f>
        <v/>
      </c>
      <c r="L27" s="10" t="str">
        <f>IF(A27="","",IF(C27="","Type missing",IF(K27="",IF(COUNT(F27:H27)=0,"No data yet","Check target"),IF(K27&gt;=Settings!$B$6,"On Track",IF(K27&gt;=Settings!$B$7,"Needs Attention","Behind")))))</f>
        <v/>
      </c>
      <c r="M27" s="7"/>
    </row>
    <row r="28" spans="1:13" x14ac:dyDescent="0.2">
      <c r="A28" s="10" t="str">
        <f>IF(Indicators!A28="","",Indicators!A28)</f>
        <v/>
      </c>
      <c r="B28" s="10" t="str">
        <f>IF(Indicators!A28="","",Indicators!C28)</f>
        <v/>
      </c>
      <c r="C28" s="10" t="str">
        <f>IF(OR(Indicators!A28="",Indicators!D28=""),"",Indicators!D28)</f>
        <v/>
      </c>
      <c r="D28" s="9" t="str">
        <f>IF(Indicators!A28="","",IF(AND(C28="Percent",ISNUMBER(Indicators!H28),ABS(Indicators!H28)&lt;=1,Indicators!H28&lt;&gt;0),Indicators!H28*100,Indicators!H28))</f>
        <v/>
      </c>
      <c r="E28" s="9" t="str">
        <f>IF(Indicators!A28="","",Indicators!M28)</f>
        <v/>
      </c>
      <c r="F28" s="9" t="str">
        <f>IF('Year 1'!H28="","",'Year 1'!H28)</f>
        <v/>
      </c>
      <c r="G28" s="9" t="str">
        <f>IF('Year 2'!H28="","",'Year 2'!H28)</f>
        <v/>
      </c>
      <c r="H28" s="9" t="str">
        <f>IF('Year 3'!H28="","",'Year 3'!H28)</f>
        <v/>
      </c>
      <c r="I28" s="9" t="str">
        <f t="shared" si="0"/>
        <v/>
      </c>
      <c r="J28" s="11" t="str">
        <f t="shared" si="1"/>
        <v/>
      </c>
      <c r="K28" s="11" t="str">
        <f>IF(COUNT('Year 3'!K28)&gt;0,'Year 3'!K28,IF(COUNT('Year 2'!K28)&gt;0,'Year 2'!K28,IF(COUNT('Year 1'!K28)&gt;0,'Year 1'!K28,"")))</f>
        <v/>
      </c>
      <c r="L28" s="10" t="str">
        <f>IF(A28="","",IF(C28="","Type missing",IF(K28="",IF(COUNT(F28:H28)=0,"No data yet","Check target"),IF(K28&gt;=Settings!$B$6,"On Track",IF(K28&gt;=Settings!$B$7,"Needs Attention","Behind")))))</f>
        <v/>
      </c>
      <c r="M28" s="7"/>
    </row>
    <row r="29" spans="1:13" x14ac:dyDescent="0.2">
      <c r="A29" s="10" t="str">
        <f>IF(Indicators!A29="","",Indicators!A29)</f>
        <v/>
      </c>
      <c r="B29" s="10" t="str">
        <f>IF(Indicators!A29="","",Indicators!C29)</f>
        <v/>
      </c>
      <c r="C29" s="10" t="str">
        <f>IF(OR(Indicators!A29="",Indicators!D29=""),"",Indicators!D29)</f>
        <v/>
      </c>
      <c r="D29" s="9" t="str">
        <f>IF(Indicators!A29="","",IF(AND(C29="Percent",ISNUMBER(Indicators!H29),ABS(Indicators!H29)&lt;=1,Indicators!H29&lt;&gt;0),Indicators!H29*100,Indicators!H29))</f>
        <v/>
      </c>
      <c r="E29" s="9" t="str">
        <f>IF(Indicators!A29="","",Indicators!M29)</f>
        <v/>
      </c>
      <c r="F29" s="9" t="str">
        <f>IF('Year 1'!H29="","",'Year 1'!H29)</f>
        <v/>
      </c>
      <c r="G29" s="9" t="str">
        <f>IF('Year 2'!H29="","",'Year 2'!H29)</f>
        <v/>
      </c>
      <c r="H29" s="9" t="str">
        <f>IF('Year 3'!H29="","",'Year 3'!H29)</f>
        <v/>
      </c>
      <c r="I29" s="9" t="str">
        <f t="shared" si="0"/>
        <v/>
      </c>
      <c r="J29" s="11" t="str">
        <f t="shared" si="1"/>
        <v/>
      </c>
      <c r="K29" s="11" t="str">
        <f>IF(COUNT('Year 3'!K29)&gt;0,'Year 3'!K29,IF(COUNT('Year 2'!K29)&gt;0,'Year 2'!K29,IF(COUNT('Year 1'!K29)&gt;0,'Year 1'!K29,"")))</f>
        <v/>
      </c>
      <c r="L29" s="10" t="str">
        <f>IF(A29="","",IF(C29="","Type missing",IF(K29="",IF(COUNT(F29:H29)=0,"No data yet","Check target"),IF(K29&gt;=Settings!$B$6,"On Track",IF(K29&gt;=Settings!$B$7,"Needs Attention","Behind")))))</f>
        <v/>
      </c>
      <c r="M29" s="7"/>
    </row>
    <row r="30" spans="1:13" x14ac:dyDescent="0.2">
      <c r="A30" s="10" t="str">
        <f>IF(Indicators!A30="","",Indicators!A30)</f>
        <v/>
      </c>
      <c r="B30" s="10" t="str">
        <f>IF(Indicators!A30="","",Indicators!C30)</f>
        <v/>
      </c>
      <c r="C30" s="10" t="str">
        <f>IF(OR(Indicators!A30="",Indicators!D30=""),"",Indicators!D30)</f>
        <v/>
      </c>
      <c r="D30" s="9" t="str">
        <f>IF(Indicators!A30="","",IF(AND(C30="Percent",ISNUMBER(Indicators!H30),ABS(Indicators!H30)&lt;=1,Indicators!H30&lt;&gt;0),Indicators!H30*100,Indicators!H30))</f>
        <v/>
      </c>
      <c r="E30" s="9" t="str">
        <f>IF(Indicators!A30="","",Indicators!M30)</f>
        <v/>
      </c>
      <c r="F30" s="9" t="str">
        <f>IF('Year 1'!H30="","",'Year 1'!H30)</f>
        <v/>
      </c>
      <c r="G30" s="9" t="str">
        <f>IF('Year 2'!H30="","",'Year 2'!H30)</f>
        <v/>
      </c>
      <c r="H30" s="9" t="str">
        <f>IF('Year 3'!H30="","",'Year 3'!H30)</f>
        <v/>
      </c>
      <c r="I30" s="9" t="str">
        <f t="shared" si="0"/>
        <v/>
      </c>
      <c r="J30" s="11" t="str">
        <f t="shared" si="1"/>
        <v/>
      </c>
      <c r="K30" s="11" t="str">
        <f>IF(COUNT('Year 3'!K30)&gt;0,'Year 3'!K30,IF(COUNT('Year 2'!K30)&gt;0,'Year 2'!K30,IF(COUNT('Year 1'!K30)&gt;0,'Year 1'!K30,"")))</f>
        <v/>
      </c>
      <c r="L30" s="10" t="str">
        <f>IF(A30="","",IF(C30="","Type missing",IF(K30="",IF(COUNT(F30:H30)=0,"No data yet","Check target"),IF(K30&gt;=Settings!$B$6,"On Track",IF(K30&gt;=Settings!$B$7,"Needs Attention","Behind")))))</f>
        <v/>
      </c>
      <c r="M30" s="7"/>
    </row>
    <row r="31" spans="1:13" x14ac:dyDescent="0.2">
      <c r="A31" s="10" t="str">
        <f>IF(Indicators!A31="","",Indicators!A31)</f>
        <v/>
      </c>
      <c r="B31" s="10" t="str">
        <f>IF(Indicators!A31="","",Indicators!C31)</f>
        <v/>
      </c>
      <c r="C31" s="10" t="str">
        <f>IF(OR(Indicators!A31="",Indicators!D31=""),"",Indicators!D31)</f>
        <v/>
      </c>
      <c r="D31" s="9" t="str">
        <f>IF(Indicators!A31="","",IF(AND(C31="Percent",ISNUMBER(Indicators!H31),ABS(Indicators!H31)&lt;=1,Indicators!H31&lt;&gt;0),Indicators!H31*100,Indicators!H31))</f>
        <v/>
      </c>
      <c r="E31" s="9" t="str">
        <f>IF(Indicators!A31="","",Indicators!M31)</f>
        <v/>
      </c>
      <c r="F31" s="9" t="str">
        <f>IF('Year 1'!H31="","",'Year 1'!H31)</f>
        <v/>
      </c>
      <c r="G31" s="9" t="str">
        <f>IF('Year 2'!H31="","",'Year 2'!H31)</f>
        <v/>
      </c>
      <c r="H31" s="9" t="str">
        <f>IF('Year 3'!H31="","",'Year 3'!H31)</f>
        <v/>
      </c>
      <c r="I31" s="9" t="str">
        <f t="shared" si="0"/>
        <v/>
      </c>
      <c r="J31" s="11" t="str">
        <f t="shared" si="1"/>
        <v/>
      </c>
      <c r="K31" s="11" t="str">
        <f>IF(COUNT('Year 3'!K31)&gt;0,'Year 3'!K31,IF(COUNT('Year 2'!K31)&gt;0,'Year 2'!K31,IF(COUNT('Year 1'!K31)&gt;0,'Year 1'!K31,"")))</f>
        <v/>
      </c>
      <c r="L31" s="10" t="str">
        <f>IF(A31="","",IF(C31="","Type missing",IF(K31="",IF(COUNT(F31:H31)=0,"No data yet","Check target"),IF(K31&gt;=Settings!$B$6,"On Track",IF(K31&gt;=Settings!$B$7,"Needs Attention","Behind")))))</f>
        <v/>
      </c>
      <c r="M31" s="7"/>
    </row>
    <row r="32" spans="1:13" x14ac:dyDescent="0.2">
      <c r="A32" s="10" t="str">
        <f>IF(Indicators!A32="","",Indicators!A32)</f>
        <v/>
      </c>
      <c r="B32" s="10" t="str">
        <f>IF(Indicators!A32="","",Indicators!C32)</f>
        <v/>
      </c>
      <c r="C32" s="10" t="str">
        <f>IF(OR(Indicators!A32="",Indicators!D32=""),"",Indicators!D32)</f>
        <v/>
      </c>
      <c r="D32" s="9" t="str">
        <f>IF(Indicators!A32="","",IF(AND(C32="Percent",ISNUMBER(Indicators!H32),ABS(Indicators!H32)&lt;=1,Indicators!H32&lt;&gt;0),Indicators!H32*100,Indicators!H32))</f>
        <v/>
      </c>
      <c r="E32" s="9" t="str">
        <f>IF(Indicators!A32="","",Indicators!M32)</f>
        <v/>
      </c>
      <c r="F32" s="9" t="str">
        <f>IF('Year 1'!H32="","",'Year 1'!H32)</f>
        <v/>
      </c>
      <c r="G32" s="9" t="str">
        <f>IF('Year 2'!H32="","",'Year 2'!H32)</f>
        <v/>
      </c>
      <c r="H32" s="9" t="str">
        <f>IF('Year 3'!H32="","",'Year 3'!H32)</f>
        <v/>
      </c>
      <c r="I32" s="9" t="str">
        <f t="shared" si="0"/>
        <v/>
      </c>
      <c r="J32" s="11" t="str">
        <f t="shared" si="1"/>
        <v/>
      </c>
      <c r="K32" s="11" t="str">
        <f>IF(COUNT('Year 3'!K32)&gt;0,'Year 3'!K32,IF(COUNT('Year 2'!K32)&gt;0,'Year 2'!K32,IF(COUNT('Year 1'!K32)&gt;0,'Year 1'!K32,"")))</f>
        <v/>
      </c>
      <c r="L32" s="10" t="str">
        <f>IF(A32="","",IF(C32="","Type missing",IF(K32="",IF(COUNT(F32:H32)=0,"No data yet","Check target"),IF(K32&gt;=Settings!$B$6,"On Track",IF(K32&gt;=Settings!$B$7,"Needs Attention","Behind")))))</f>
        <v/>
      </c>
      <c r="M32" s="7"/>
    </row>
    <row r="33" spans="1:13" x14ac:dyDescent="0.2">
      <c r="A33" s="10" t="str">
        <f>IF(Indicators!A33="","",Indicators!A33)</f>
        <v/>
      </c>
      <c r="B33" s="10" t="str">
        <f>IF(Indicators!A33="","",Indicators!C33)</f>
        <v/>
      </c>
      <c r="C33" s="10" t="str">
        <f>IF(OR(Indicators!A33="",Indicators!D33=""),"",Indicators!D33)</f>
        <v/>
      </c>
      <c r="D33" s="9" t="str">
        <f>IF(Indicators!A33="","",IF(AND(C33="Percent",ISNUMBER(Indicators!H33),ABS(Indicators!H33)&lt;=1,Indicators!H33&lt;&gt;0),Indicators!H33*100,Indicators!H33))</f>
        <v/>
      </c>
      <c r="E33" s="9" t="str">
        <f>IF(Indicators!A33="","",Indicators!M33)</f>
        <v/>
      </c>
      <c r="F33" s="9" t="str">
        <f>IF('Year 1'!H33="","",'Year 1'!H33)</f>
        <v/>
      </c>
      <c r="G33" s="9" t="str">
        <f>IF('Year 2'!H33="","",'Year 2'!H33)</f>
        <v/>
      </c>
      <c r="H33" s="9" t="str">
        <f>IF('Year 3'!H33="","",'Year 3'!H33)</f>
        <v/>
      </c>
      <c r="I33" s="9" t="str">
        <f t="shared" si="0"/>
        <v/>
      </c>
      <c r="J33" s="11" t="str">
        <f t="shared" si="1"/>
        <v/>
      </c>
      <c r="K33" s="11" t="str">
        <f>IF(COUNT('Year 3'!K33)&gt;0,'Year 3'!K33,IF(COUNT('Year 2'!K33)&gt;0,'Year 2'!K33,IF(COUNT('Year 1'!K33)&gt;0,'Year 1'!K33,"")))</f>
        <v/>
      </c>
      <c r="L33" s="10" t="str">
        <f>IF(A33="","",IF(C33="","Type missing",IF(K33="",IF(COUNT(F33:H33)=0,"No data yet","Check target"),IF(K33&gt;=Settings!$B$6,"On Track",IF(K33&gt;=Settings!$B$7,"Needs Attention","Behind")))))</f>
        <v/>
      </c>
      <c r="M33" s="7"/>
    </row>
    <row r="34" spans="1:13" x14ac:dyDescent="0.2">
      <c r="A34" s="10" t="str">
        <f>IF(Indicators!A34="","",Indicators!A34)</f>
        <v/>
      </c>
      <c r="B34" s="10" t="str">
        <f>IF(Indicators!A34="","",Indicators!C34)</f>
        <v/>
      </c>
      <c r="C34" s="10" t="str">
        <f>IF(OR(Indicators!A34="",Indicators!D34=""),"",Indicators!D34)</f>
        <v/>
      </c>
      <c r="D34" s="9" t="str">
        <f>IF(Indicators!A34="","",IF(AND(C34="Percent",ISNUMBER(Indicators!H34),ABS(Indicators!H34)&lt;=1,Indicators!H34&lt;&gt;0),Indicators!H34*100,Indicators!H34))</f>
        <v/>
      </c>
      <c r="E34" s="9" t="str">
        <f>IF(Indicators!A34="","",Indicators!M34)</f>
        <v/>
      </c>
      <c r="F34" s="9" t="str">
        <f>IF('Year 1'!H34="","",'Year 1'!H34)</f>
        <v/>
      </c>
      <c r="G34" s="9" t="str">
        <f>IF('Year 2'!H34="","",'Year 2'!H34)</f>
        <v/>
      </c>
      <c r="H34" s="9" t="str">
        <f>IF('Year 3'!H34="","",'Year 3'!H34)</f>
        <v/>
      </c>
      <c r="I34" s="9" t="str">
        <f t="shared" si="0"/>
        <v/>
      </c>
      <c r="J34" s="11" t="str">
        <f t="shared" si="1"/>
        <v/>
      </c>
      <c r="K34" s="11" t="str">
        <f>IF(COUNT('Year 3'!K34)&gt;0,'Year 3'!K34,IF(COUNT('Year 2'!K34)&gt;0,'Year 2'!K34,IF(COUNT('Year 1'!K34)&gt;0,'Year 1'!K34,"")))</f>
        <v/>
      </c>
      <c r="L34" s="10" t="str">
        <f>IF(A34="","",IF(C34="","Type missing",IF(K34="",IF(COUNT(F34:H34)=0,"No data yet","Check target"),IF(K34&gt;=Settings!$B$6,"On Track",IF(K34&gt;=Settings!$B$7,"Needs Attention","Behind")))))</f>
        <v/>
      </c>
      <c r="M34" s="7"/>
    </row>
    <row r="35" spans="1:13" x14ac:dyDescent="0.2">
      <c r="A35" s="10" t="str">
        <f>IF(Indicators!A35="","",Indicators!A35)</f>
        <v/>
      </c>
      <c r="B35" s="10" t="str">
        <f>IF(Indicators!A35="","",Indicators!C35)</f>
        <v/>
      </c>
      <c r="C35" s="10" t="str">
        <f>IF(OR(Indicators!A35="",Indicators!D35=""),"",Indicators!D35)</f>
        <v/>
      </c>
      <c r="D35" s="9" t="str">
        <f>IF(Indicators!A35="","",IF(AND(C35="Percent",ISNUMBER(Indicators!H35),ABS(Indicators!H35)&lt;=1,Indicators!H35&lt;&gt;0),Indicators!H35*100,Indicators!H35))</f>
        <v/>
      </c>
      <c r="E35" s="9" t="str">
        <f>IF(Indicators!A35="","",Indicators!M35)</f>
        <v/>
      </c>
      <c r="F35" s="9" t="str">
        <f>IF('Year 1'!H35="","",'Year 1'!H35)</f>
        <v/>
      </c>
      <c r="G35" s="9" t="str">
        <f>IF('Year 2'!H35="","",'Year 2'!H35)</f>
        <v/>
      </c>
      <c r="H35" s="9" t="str">
        <f>IF('Year 3'!H35="","",'Year 3'!H35)</f>
        <v/>
      </c>
      <c r="I35" s="9" t="str">
        <f t="shared" si="0"/>
        <v/>
      </c>
      <c r="J35" s="11" t="str">
        <f t="shared" si="1"/>
        <v/>
      </c>
      <c r="K35" s="11" t="str">
        <f>IF(COUNT('Year 3'!K35)&gt;0,'Year 3'!K35,IF(COUNT('Year 2'!K35)&gt;0,'Year 2'!K35,IF(COUNT('Year 1'!K35)&gt;0,'Year 1'!K35,"")))</f>
        <v/>
      </c>
      <c r="L35" s="10" t="str">
        <f>IF(A35="","",IF(C35="","Type missing",IF(K35="",IF(COUNT(F35:H35)=0,"No data yet","Check target"),IF(K35&gt;=Settings!$B$6,"On Track",IF(K35&gt;=Settings!$B$7,"Needs Attention","Behind")))))</f>
        <v/>
      </c>
      <c r="M35" s="7"/>
    </row>
    <row r="36" spans="1:13" x14ac:dyDescent="0.2">
      <c r="A36" s="10" t="str">
        <f>IF(Indicators!A36="","",Indicators!A36)</f>
        <v/>
      </c>
      <c r="B36" s="10" t="str">
        <f>IF(Indicators!A36="","",Indicators!C36)</f>
        <v/>
      </c>
      <c r="C36" s="10" t="str">
        <f>IF(OR(Indicators!A36="",Indicators!D36=""),"",Indicators!D36)</f>
        <v/>
      </c>
      <c r="D36" s="9" t="str">
        <f>IF(Indicators!A36="","",IF(AND(C36="Percent",ISNUMBER(Indicators!H36),ABS(Indicators!H36)&lt;=1,Indicators!H36&lt;&gt;0),Indicators!H36*100,Indicators!H36))</f>
        <v/>
      </c>
      <c r="E36" s="9" t="str">
        <f>IF(Indicators!A36="","",Indicators!M36)</f>
        <v/>
      </c>
      <c r="F36" s="9" t="str">
        <f>IF('Year 1'!H36="","",'Year 1'!H36)</f>
        <v/>
      </c>
      <c r="G36" s="9" t="str">
        <f>IF('Year 2'!H36="","",'Year 2'!H36)</f>
        <v/>
      </c>
      <c r="H36" s="9" t="str">
        <f>IF('Year 3'!H36="","",'Year 3'!H36)</f>
        <v/>
      </c>
      <c r="I36" s="9" t="str">
        <f t="shared" si="0"/>
        <v/>
      </c>
      <c r="J36" s="11" t="str">
        <f t="shared" si="1"/>
        <v/>
      </c>
      <c r="K36" s="11" t="str">
        <f>IF(COUNT('Year 3'!K36)&gt;0,'Year 3'!K36,IF(COUNT('Year 2'!K36)&gt;0,'Year 2'!K36,IF(COUNT('Year 1'!K36)&gt;0,'Year 1'!K36,"")))</f>
        <v/>
      </c>
      <c r="L36" s="10" t="str">
        <f>IF(A36="","",IF(C36="","Type missing",IF(K36="",IF(COUNT(F36:H36)=0,"No data yet","Check target"),IF(K36&gt;=Settings!$B$6,"On Track",IF(K36&gt;=Settings!$B$7,"Needs Attention","Behind")))))</f>
        <v/>
      </c>
      <c r="M36" s="7"/>
    </row>
    <row r="37" spans="1:13" x14ac:dyDescent="0.2">
      <c r="A37" s="10" t="str">
        <f>IF(Indicators!A37="","",Indicators!A37)</f>
        <v/>
      </c>
      <c r="B37" s="10" t="str">
        <f>IF(Indicators!A37="","",Indicators!C37)</f>
        <v/>
      </c>
      <c r="C37" s="10" t="str">
        <f>IF(OR(Indicators!A37="",Indicators!D37=""),"",Indicators!D37)</f>
        <v/>
      </c>
      <c r="D37" s="9" t="str">
        <f>IF(Indicators!A37="","",IF(AND(C37="Percent",ISNUMBER(Indicators!H37),ABS(Indicators!H37)&lt;=1,Indicators!H37&lt;&gt;0),Indicators!H37*100,Indicators!H37))</f>
        <v/>
      </c>
      <c r="E37" s="9" t="str">
        <f>IF(Indicators!A37="","",Indicators!M37)</f>
        <v/>
      </c>
      <c r="F37" s="9" t="str">
        <f>IF('Year 1'!H37="","",'Year 1'!H37)</f>
        <v/>
      </c>
      <c r="G37" s="9" t="str">
        <f>IF('Year 2'!H37="","",'Year 2'!H37)</f>
        <v/>
      </c>
      <c r="H37" s="9" t="str">
        <f>IF('Year 3'!H37="","",'Year 3'!H37)</f>
        <v/>
      </c>
      <c r="I37" s="9" t="str">
        <f t="shared" si="0"/>
        <v/>
      </c>
      <c r="J37" s="11" t="str">
        <f t="shared" si="1"/>
        <v/>
      </c>
      <c r="K37" s="11" t="str">
        <f>IF(COUNT('Year 3'!K37)&gt;0,'Year 3'!K37,IF(COUNT('Year 2'!K37)&gt;0,'Year 2'!K37,IF(COUNT('Year 1'!K37)&gt;0,'Year 1'!K37,"")))</f>
        <v/>
      </c>
      <c r="L37" s="10" t="str">
        <f>IF(A37="","",IF(C37="","Type missing",IF(K37="",IF(COUNT(F37:H37)=0,"No data yet","Check target"),IF(K37&gt;=Settings!$B$6,"On Track",IF(K37&gt;=Settings!$B$7,"Needs Attention","Behind")))))</f>
        <v/>
      </c>
      <c r="M37" s="7"/>
    </row>
    <row r="38" spans="1:13" x14ac:dyDescent="0.2">
      <c r="A38" s="10" t="str">
        <f>IF(Indicators!A38="","",Indicators!A38)</f>
        <v/>
      </c>
      <c r="B38" s="10" t="str">
        <f>IF(Indicators!A38="","",Indicators!C38)</f>
        <v/>
      </c>
      <c r="C38" s="10" t="str">
        <f>IF(OR(Indicators!A38="",Indicators!D38=""),"",Indicators!D38)</f>
        <v/>
      </c>
      <c r="D38" s="9" t="str">
        <f>IF(Indicators!A38="","",IF(AND(C38="Percent",ISNUMBER(Indicators!H38),ABS(Indicators!H38)&lt;=1,Indicators!H38&lt;&gt;0),Indicators!H38*100,Indicators!H38))</f>
        <v/>
      </c>
      <c r="E38" s="9" t="str">
        <f>IF(Indicators!A38="","",Indicators!M38)</f>
        <v/>
      </c>
      <c r="F38" s="9" t="str">
        <f>IF('Year 1'!H38="","",'Year 1'!H38)</f>
        <v/>
      </c>
      <c r="G38" s="9" t="str">
        <f>IF('Year 2'!H38="","",'Year 2'!H38)</f>
        <v/>
      </c>
      <c r="H38" s="9" t="str">
        <f>IF('Year 3'!H38="","",'Year 3'!H38)</f>
        <v/>
      </c>
      <c r="I38" s="9" t="str">
        <f t="shared" si="0"/>
        <v/>
      </c>
      <c r="J38" s="11" t="str">
        <f t="shared" si="1"/>
        <v/>
      </c>
      <c r="K38" s="11" t="str">
        <f>IF(COUNT('Year 3'!K38)&gt;0,'Year 3'!K38,IF(COUNT('Year 2'!K38)&gt;0,'Year 2'!K38,IF(COUNT('Year 1'!K38)&gt;0,'Year 1'!K38,"")))</f>
        <v/>
      </c>
      <c r="L38" s="10" t="str">
        <f>IF(A38="","",IF(C38="","Type missing",IF(K38="",IF(COUNT(F38:H38)=0,"No data yet","Check target"),IF(K38&gt;=Settings!$B$6,"On Track",IF(K38&gt;=Settings!$B$7,"Needs Attention","Behind")))))</f>
        <v/>
      </c>
      <c r="M38" s="7"/>
    </row>
    <row r="39" spans="1:13" x14ac:dyDescent="0.2">
      <c r="A39" s="10" t="str">
        <f>IF(Indicators!A39="","",Indicators!A39)</f>
        <v/>
      </c>
      <c r="B39" s="10" t="str">
        <f>IF(Indicators!A39="","",Indicators!C39)</f>
        <v/>
      </c>
      <c r="C39" s="10" t="str">
        <f>IF(OR(Indicators!A39="",Indicators!D39=""),"",Indicators!D39)</f>
        <v/>
      </c>
      <c r="D39" s="9" t="str">
        <f>IF(Indicators!A39="","",IF(AND(C39="Percent",ISNUMBER(Indicators!H39),ABS(Indicators!H39)&lt;=1,Indicators!H39&lt;&gt;0),Indicators!H39*100,Indicators!H39))</f>
        <v/>
      </c>
      <c r="E39" s="9" t="str">
        <f>IF(Indicators!A39="","",Indicators!M39)</f>
        <v/>
      </c>
      <c r="F39" s="9" t="str">
        <f>IF('Year 1'!H39="","",'Year 1'!H39)</f>
        <v/>
      </c>
      <c r="G39" s="9" t="str">
        <f>IF('Year 2'!H39="","",'Year 2'!H39)</f>
        <v/>
      </c>
      <c r="H39" s="9" t="str">
        <f>IF('Year 3'!H39="","",'Year 3'!H39)</f>
        <v/>
      </c>
      <c r="I39" s="9" t="str">
        <f t="shared" si="0"/>
        <v/>
      </c>
      <c r="J39" s="11" t="str">
        <f t="shared" si="1"/>
        <v/>
      </c>
      <c r="K39" s="11" t="str">
        <f>IF(COUNT('Year 3'!K39)&gt;0,'Year 3'!K39,IF(COUNT('Year 2'!K39)&gt;0,'Year 2'!K39,IF(COUNT('Year 1'!K39)&gt;0,'Year 1'!K39,"")))</f>
        <v/>
      </c>
      <c r="L39" s="10" t="str">
        <f>IF(A39="","",IF(C39="","Type missing",IF(K39="",IF(COUNT(F39:H39)=0,"No data yet","Check target"),IF(K39&gt;=Settings!$B$6,"On Track",IF(K39&gt;=Settings!$B$7,"Needs Attention","Behind")))))</f>
        <v/>
      </c>
      <c r="M39" s="7"/>
    </row>
    <row r="40" spans="1:13" x14ac:dyDescent="0.2">
      <c r="A40" s="10" t="str">
        <f>IF(Indicators!A40="","",Indicators!A40)</f>
        <v/>
      </c>
      <c r="B40" s="10" t="str">
        <f>IF(Indicators!A40="","",Indicators!C40)</f>
        <v/>
      </c>
      <c r="C40" s="10" t="str">
        <f>IF(OR(Indicators!A40="",Indicators!D40=""),"",Indicators!D40)</f>
        <v/>
      </c>
      <c r="D40" s="9" t="str">
        <f>IF(Indicators!A40="","",IF(AND(C40="Percent",ISNUMBER(Indicators!H40),ABS(Indicators!H40)&lt;=1,Indicators!H40&lt;&gt;0),Indicators!H40*100,Indicators!H40))</f>
        <v/>
      </c>
      <c r="E40" s="9" t="str">
        <f>IF(Indicators!A40="","",Indicators!M40)</f>
        <v/>
      </c>
      <c r="F40" s="9" t="str">
        <f>IF('Year 1'!H40="","",'Year 1'!H40)</f>
        <v/>
      </c>
      <c r="G40" s="9" t="str">
        <f>IF('Year 2'!H40="","",'Year 2'!H40)</f>
        <v/>
      </c>
      <c r="H40" s="9" t="str">
        <f>IF('Year 3'!H40="","",'Year 3'!H40)</f>
        <v/>
      </c>
      <c r="I40" s="9" t="str">
        <f t="shared" si="0"/>
        <v/>
      </c>
      <c r="J40" s="11" t="str">
        <f t="shared" si="1"/>
        <v/>
      </c>
      <c r="K40" s="11" t="str">
        <f>IF(COUNT('Year 3'!K40)&gt;0,'Year 3'!K40,IF(COUNT('Year 2'!K40)&gt;0,'Year 2'!K40,IF(COUNT('Year 1'!K40)&gt;0,'Year 1'!K40,"")))</f>
        <v/>
      </c>
      <c r="L40" s="10" t="str">
        <f>IF(A40="","",IF(C40="","Type missing",IF(K40="",IF(COUNT(F40:H40)=0,"No data yet","Check target"),IF(K40&gt;=Settings!$B$6,"On Track",IF(K40&gt;=Settings!$B$7,"Needs Attention","Behind")))))</f>
        <v/>
      </c>
      <c r="M40" s="7"/>
    </row>
    <row r="41" spans="1:13" x14ac:dyDescent="0.2">
      <c r="A41" s="10" t="str">
        <f>IF(Indicators!A41="","",Indicators!A41)</f>
        <v/>
      </c>
      <c r="B41" s="10" t="str">
        <f>IF(Indicators!A41="","",Indicators!C41)</f>
        <v/>
      </c>
      <c r="C41" s="10" t="str">
        <f>IF(OR(Indicators!A41="",Indicators!D41=""),"",Indicators!D41)</f>
        <v/>
      </c>
      <c r="D41" s="9" t="str">
        <f>IF(Indicators!A41="","",IF(AND(C41="Percent",ISNUMBER(Indicators!H41),ABS(Indicators!H41)&lt;=1,Indicators!H41&lt;&gt;0),Indicators!H41*100,Indicators!H41))</f>
        <v/>
      </c>
      <c r="E41" s="9" t="str">
        <f>IF(Indicators!A41="","",Indicators!M41)</f>
        <v/>
      </c>
      <c r="F41" s="9" t="str">
        <f>IF('Year 1'!H41="","",'Year 1'!H41)</f>
        <v/>
      </c>
      <c r="G41" s="9" t="str">
        <f>IF('Year 2'!H41="","",'Year 2'!H41)</f>
        <v/>
      </c>
      <c r="H41" s="9" t="str">
        <f>IF('Year 3'!H41="","",'Year 3'!H41)</f>
        <v/>
      </c>
      <c r="I41" s="9" t="str">
        <f t="shared" si="0"/>
        <v/>
      </c>
      <c r="J41" s="11" t="str">
        <f t="shared" si="1"/>
        <v/>
      </c>
      <c r="K41" s="11" t="str">
        <f>IF(COUNT('Year 3'!K41)&gt;0,'Year 3'!K41,IF(COUNT('Year 2'!K41)&gt;0,'Year 2'!K41,IF(COUNT('Year 1'!K41)&gt;0,'Year 1'!K41,"")))</f>
        <v/>
      </c>
      <c r="L41" s="10" t="str">
        <f>IF(A41="","",IF(C41="","Type missing",IF(K41="",IF(COUNT(F41:H41)=0,"No data yet","Check target"),IF(K41&gt;=Settings!$B$6,"On Track",IF(K41&gt;=Settings!$B$7,"Needs Attention","Behind")))))</f>
        <v/>
      </c>
      <c r="M41" s="7"/>
    </row>
    <row r="42" spans="1:13" x14ac:dyDescent="0.2">
      <c r="A42" s="10" t="str">
        <f>IF(Indicators!A42="","",Indicators!A42)</f>
        <v/>
      </c>
      <c r="B42" s="10" t="str">
        <f>IF(Indicators!A42="","",Indicators!C42)</f>
        <v/>
      </c>
      <c r="C42" s="10" t="str">
        <f>IF(OR(Indicators!A42="",Indicators!D42=""),"",Indicators!D42)</f>
        <v/>
      </c>
      <c r="D42" s="9" t="str">
        <f>IF(Indicators!A42="","",IF(AND(C42="Percent",ISNUMBER(Indicators!H42),ABS(Indicators!H42)&lt;=1,Indicators!H42&lt;&gt;0),Indicators!H42*100,Indicators!H42))</f>
        <v/>
      </c>
      <c r="E42" s="9" t="str">
        <f>IF(Indicators!A42="","",Indicators!M42)</f>
        <v/>
      </c>
      <c r="F42" s="9" t="str">
        <f>IF('Year 1'!H42="","",'Year 1'!H42)</f>
        <v/>
      </c>
      <c r="G42" s="9" t="str">
        <f>IF('Year 2'!H42="","",'Year 2'!H42)</f>
        <v/>
      </c>
      <c r="H42" s="9" t="str">
        <f>IF('Year 3'!H42="","",'Year 3'!H42)</f>
        <v/>
      </c>
      <c r="I42" s="9" t="str">
        <f t="shared" si="0"/>
        <v/>
      </c>
      <c r="J42" s="11" t="str">
        <f t="shared" si="1"/>
        <v/>
      </c>
      <c r="K42" s="11" t="str">
        <f>IF(COUNT('Year 3'!K42)&gt;0,'Year 3'!K42,IF(COUNT('Year 2'!K42)&gt;0,'Year 2'!K42,IF(COUNT('Year 1'!K42)&gt;0,'Year 1'!K42,"")))</f>
        <v/>
      </c>
      <c r="L42" s="10" t="str">
        <f>IF(A42="","",IF(C42="","Type missing",IF(K42="",IF(COUNT(F42:H42)=0,"No data yet","Check target"),IF(K42&gt;=Settings!$B$6,"On Track",IF(K42&gt;=Settings!$B$7,"Needs Attention","Behind")))))</f>
        <v/>
      </c>
      <c r="M42" s="7"/>
    </row>
    <row r="43" spans="1:13" x14ac:dyDescent="0.2">
      <c r="A43" s="10" t="str">
        <f>IF(Indicators!A43="","",Indicators!A43)</f>
        <v/>
      </c>
      <c r="B43" s="10" t="str">
        <f>IF(Indicators!A43="","",Indicators!C43)</f>
        <v/>
      </c>
      <c r="C43" s="10" t="str">
        <f>IF(OR(Indicators!A43="",Indicators!D43=""),"",Indicators!D43)</f>
        <v/>
      </c>
      <c r="D43" s="9" t="str">
        <f>IF(Indicators!A43="","",IF(AND(C43="Percent",ISNUMBER(Indicators!H43),ABS(Indicators!H43)&lt;=1,Indicators!H43&lt;&gt;0),Indicators!H43*100,Indicators!H43))</f>
        <v/>
      </c>
      <c r="E43" s="9" t="str">
        <f>IF(Indicators!A43="","",Indicators!M43)</f>
        <v/>
      </c>
      <c r="F43" s="9" t="str">
        <f>IF('Year 1'!H43="","",'Year 1'!H43)</f>
        <v/>
      </c>
      <c r="G43" s="9" t="str">
        <f>IF('Year 2'!H43="","",'Year 2'!H43)</f>
        <v/>
      </c>
      <c r="H43" s="9" t="str">
        <f>IF('Year 3'!H43="","",'Year 3'!H43)</f>
        <v/>
      </c>
      <c r="I43" s="9" t="str">
        <f t="shared" si="0"/>
        <v/>
      </c>
      <c r="J43" s="11" t="str">
        <f t="shared" si="1"/>
        <v/>
      </c>
      <c r="K43" s="11" t="str">
        <f>IF(COUNT('Year 3'!K43)&gt;0,'Year 3'!K43,IF(COUNT('Year 2'!K43)&gt;0,'Year 2'!K43,IF(COUNT('Year 1'!K43)&gt;0,'Year 1'!K43,"")))</f>
        <v/>
      </c>
      <c r="L43" s="10" t="str">
        <f>IF(A43="","",IF(C43="","Type missing",IF(K43="",IF(COUNT(F43:H43)=0,"No data yet","Check target"),IF(K43&gt;=Settings!$B$6,"On Track",IF(K43&gt;=Settings!$B$7,"Needs Attention","Behind")))))</f>
        <v/>
      </c>
      <c r="M43" s="7"/>
    </row>
    <row r="44" spans="1:13" x14ac:dyDescent="0.2">
      <c r="A44" s="10" t="str">
        <f>IF(Indicators!A44="","",Indicators!A44)</f>
        <v/>
      </c>
      <c r="B44" s="10" t="str">
        <f>IF(Indicators!A44="","",Indicators!C44)</f>
        <v/>
      </c>
      <c r="C44" s="10" t="str">
        <f>IF(OR(Indicators!A44="",Indicators!D44=""),"",Indicators!D44)</f>
        <v/>
      </c>
      <c r="D44" s="9" t="str">
        <f>IF(Indicators!A44="","",IF(AND(C44="Percent",ISNUMBER(Indicators!H44),ABS(Indicators!H44)&lt;=1,Indicators!H44&lt;&gt;0),Indicators!H44*100,Indicators!H44))</f>
        <v/>
      </c>
      <c r="E44" s="9" t="str">
        <f>IF(Indicators!A44="","",Indicators!M44)</f>
        <v/>
      </c>
      <c r="F44" s="9" t="str">
        <f>IF('Year 1'!H44="","",'Year 1'!H44)</f>
        <v/>
      </c>
      <c r="G44" s="9" t="str">
        <f>IF('Year 2'!H44="","",'Year 2'!H44)</f>
        <v/>
      </c>
      <c r="H44" s="9" t="str">
        <f>IF('Year 3'!H44="","",'Year 3'!H44)</f>
        <v/>
      </c>
      <c r="I44" s="9" t="str">
        <f t="shared" si="0"/>
        <v/>
      </c>
      <c r="J44" s="11" t="str">
        <f t="shared" si="1"/>
        <v/>
      </c>
      <c r="K44" s="11" t="str">
        <f>IF(COUNT('Year 3'!K44)&gt;0,'Year 3'!K44,IF(COUNT('Year 2'!K44)&gt;0,'Year 2'!K44,IF(COUNT('Year 1'!K44)&gt;0,'Year 1'!K44,"")))</f>
        <v/>
      </c>
      <c r="L44" s="10" t="str">
        <f>IF(A44="","",IF(C44="","Type missing",IF(K44="",IF(COUNT(F44:H44)=0,"No data yet","Check target"),IF(K44&gt;=Settings!$B$6,"On Track",IF(K44&gt;=Settings!$B$7,"Needs Attention","Behind")))))</f>
        <v/>
      </c>
      <c r="M44" s="7"/>
    </row>
    <row r="45" spans="1:13" x14ac:dyDescent="0.2">
      <c r="A45" s="10" t="str">
        <f>IF(Indicators!A45="","",Indicators!A45)</f>
        <v/>
      </c>
      <c r="B45" s="10" t="str">
        <f>IF(Indicators!A45="","",Indicators!C45)</f>
        <v/>
      </c>
      <c r="C45" s="10" t="str">
        <f>IF(OR(Indicators!A45="",Indicators!D45=""),"",Indicators!D45)</f>
        <v/>
      </c>
      <c r="D45" s="9" t="str">
        <f>IF(Indicators!A45="","",IF(AND(C45="Percent",ISNUMBER(Indicators!H45),ABS(Indicators!H45)&lt;=1,Indicators!H45&lt;&gt;0),Indicators!H45*100,Indicators!H45))</f>
        <v/>
      </c>
      <c r="E45" s="9" t="str">
        <f>IF(Indicators!A45="","",Indicators!M45)</f>
        <v/>
      </c>
      <c r="F45" s="9" t="str">
        <f>IF('Year 1'!H45="","",'Year 1'!H45)</f>
        <v/>
      </c>
      <c r="G45" s="9" t="str">
        <f>IF('Year 2'!H45="","",'Year 2'!H45)</f>
        <v/>
      </c>
      <c r="H45" s="9" t="str">
        <f>IF('Year 3'!H45="","",'Year 3'!H45)</f>
        <v/>
      </c>
      <c r="I45" s="9" t="str">
        <f t="shared" si="0"/>
        <v/>
      </c>
      <c r="J45" s="11" t="str">
        <f t="shared" si="1"/>
        <v/>
      </c>
      <c r="K45" s="11" t="str">
        <f>IF(COUNT('Year 3'!K45)&gt;0,'Year 3'!K45,IF(COUNT('Year 2'!K45)&gt;0,'Year 2'!K45,IF(COUNT('Year 1'!K45)&gt;0,'Year 1'!K45,"")))</f>
        <v/>
      </c>
      <c r="L45" s="10" t="str">
        <f>IF(A45="","",IF(C45="","Type missing",IF(K45="",IF(COUNT(F45:H45)=0,"No data yet","Check target"),IF(K45&gt;=Settings!$B$6,"On Track",IF(K45&gt;=Settings!$B$7,"Needs Attention","Behind")))))</f>
        <v/>
      </c>
      <c r="M45" s="7"/>
    </row>
  </sheetData>
  <sheetProtection sheet="1" objects="1" scenarios="1" formatColumns="0" formatRows="0" autoFilter="0"/>
  <autoFilter ref="A5:M45" xr:uid="{00000000-0009-0000-0000-000005000000}"/>
  <conditionalFormatting sqref="D6:I45">
    <cfRule type="expression" dxfId="0" priority="1">
      <formula>AND(ISNUMBER(D6),D6=INT(D6))</formula>
    </cfRule>
  </conditionalFormatting>
  <printOptions horizontalCentered="1"/>
  <pageMargins left="0.4" right="0.4" top="0.4" bottom="0.5" header="0.5" footer="0.5"/>
  <pageSetup paperSize="5" scale="82" fitToHeight="0" orientation="landscape" r:id="rId1"/>
  <headerFooter>
    <oddFooter>&amp;R&amp;"Arial,Regular"&amp;10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12"/>
  <sheetViews>
    <sheetView workbookViewId="0">
      <pane xSplit="1" ySplit="5" topLeftCell="B6" activePane="bottomRight" state="frozen"/>
      <selection pane="topRight"/>
      <selection pane="bottomLeft"/>
      <selection pane="bottomRight"/>
    </sheetView>
  </sheetViews>
  <sheetFormatPr defaultRowHeight="12.75" x14ac:dyDescent="0.2"/>
  <cols>
    <col min="1" max="1" width="24" customWidth="1"/>
    <col min="2" max="2" width="22" customWidth="1"/>
    <col min="3" max="3" width="24" customWidth="1"/>
  </cols>
  <sheetData>
    <row r="1" spans="1:3" ht="20.25" x14ac:dyDescent="0.3">
      <c r="A1" s="1" t="s">
        <v>101</v>
      </c>
    </row>
    <row r="2" spans="1:3" x14ac:dyDescent="0.2">
      <c r="A2" s="2" t="s">
        <v>1</v>
      </c>
    </row>
    <row r="3" spans="1:3" x14ac:dyDescent="0.2">
      <c r="A3" s="2" t="s">
        <v>102</v>
      </c>
    </row>
    <row r="5" spans="1:3" ht="18.75" customHeight="1" x14ac:dyDescent="0.2">
      <c r="A5" s="3" t="s">
        <v>72</v>
      </c>
      <c r="B5" s="3" t="s">
        <v>78</v>
      </c>
      <c r="C5" s="3" t="s">
        <v>80</v>
      </c>
    </row>
    <row r="6" spans="1:3" x14ac:dyDescent="0.2">
      <c r="A6" s="12" t="s">
        <v>103</v>
      </c>
      <c r="B6" s="10">
        <f>IF($A6="All indicators",COUNTA(Indicators!$A$6:$A$45),COUNTIF(Summary!$L$6:$L$45,$A6))</f>
        <v>0</v>
      </c>
      <c r="C6" s="11" t="str">
        <f>IF(COUNTA(Indicators!$A$6:$A$45)=0,"",ROUND(B6/COUNTA(Indicators!$A$6:$A$45)*100,0))</f>
        <v/>
      </c>
    </row>
    <row r="7" spans="1:3" x14ac:dyDescent="0.2">
      <c r="A7" s="12" t="s">
        <v>104</v>
      </c>
      <c r="B7" s="10">
        <f>IF($A7="All indicators",COUNTA(Indicators!$A$6:$A$45),COUNTIF(Summary!$L$6:$L$45,$A7))</f>
        <v>0</v>
      </c>
      <c r="C7" s="11" t="str">
        <f>IF(COUNTA(Indicators!$A$6:$A$45)=0,"",ROUND(B7/COUNTA(Indicators!$A$6:$A$45)*100,0))</f>
        <v/>
      </c>
    </row>
    <row r="8" spans="1:3" x14ac:dyDescent="0.2">
      <c r="A8" s="12" t="s">
        <v>105</v>
      </c>
      <c r="B8" s="10">
        <f>IF($A8="All indicators",COUNTA(Indicators!$A$6:$A$45),COUNTIF(Summary!$L$6:$L$45,$A8))</f>
        <v>0</v>
      </c>
      <c r="C8" s="11" t="str">
        <f>IF(COUNTA(Indicators!$A$6:$A$45)=0,"",ROUND(B8/COUNTA(Indicators!$A$6:$A$45)*100,0))</f>
        <v/>
      </c>
    </row>
    <row r="9" spans="1:3" x14ac:dyDescent="0.2">
      <c r="A9" s="12" t="s">
        <v>106</v>
      </c>
      <c r="B9" s="10">
        <f>IF($A9="All indicators",COUNTA(Indicators!$A$6:$A$45),COUNTIF(Summary!$L$6:$L$45,$A9))</f>
        <v>0</v>
      </c>
      <c r="C9" s="11" t="str">
        <f>IF(COUNTA(Indicators!$A$6:$A$45)=0,"",ROUND(B9/COUNTA(Indicators!$A$6:$A$45)*100,0))</f>
        <v/>
      </c>
    </row>
    <row r="10" spans="1:3" x14ac:dyDescent="0.2">
      <c r="A10" s="12" t="s">
        <v>107</v>
      </c>
      <c r="B10" s="10">
        <f>IF($A10="All indicators",COUNTA(Indicators!$A$6:$A$45),COUNTIF(Summary!$L$6:$L$45,$A10))</f>
        <v>0</v>
      </c>
      <c r="C10" s="11" t="str">
        <f>IF(COUNTA(Indicators!$A$6:$A$45)=0,"",ROUND(B10/COUNTA(Indicators!$A$6:$A$45)*100,0))</f>
        <v/>
      </c>
    </row>
    <row r="11" spans="1:3" x14ac:dyDescent="0.2">
      <c r="A11" s="12" t="s">
        <v>108</v>
      </c>
      <c r="B11" s="10">
        <f>IF($A11="All indicators",COUNTA(Indicators!$A$6:$A$45),COUNTIF(Summary!$L$6:$L$45,$A11))</f>
        <v>0</v>
      </c>
      <c r="C11" s="11" t="str">
        <f>IF(COUNTA(Indicators!$A$6:$A$45)=0,"",ROUND(B11/COUNTA(Indicators!$A$6:$A$45)*100,0))</f>
        <v/>
      </c>
    </row>
    <row r="12" spans="1:3" x14ac:dyDescent="0.2">
      <c r="A12" s="12" t="s">
        <v>109</v>
      </c>
      <c r="B12" s="10">
        <f>IF($A12="All indicators",COUNTA(Indicators!$A$6:$A$45),COUNTIF(Summary!$L$6:$L$45,$A12))</f>
        <v>0</v>
      </c>
      <c r="C12" s="11" t="str">
        <f>IF(COUNTA(Indicators!$A$6:$A$45)=0,"",ROUND(B12/COUNTA(Indicators!$A$6:$A$45)*100,0))</f>
        <v/>
      </c>
    </row>
  </sheetData>
  <sheetProtection sheet="1" objects="1" scenarios="1" formatColumns="0" formatRows="0" autoFilter="0"/>
  <printOptions horizontalCentered="1"/>
  <pageMargins left="0.4" right="0.4" top="0.4" bottom="0.5" header="0.5" footer="0.5"/>
  <pageSetup paperSize="5" orientation="landscape" r:id="rId1"/>
  <headerFooter>
    <oddFooter>&amp;R&amp;"Arial,Regular"&amp;10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7"/>
  <sheetViews>
    <sheetView workbookViewId="0">
      <pane xSplit="1" ySplit="5" topLeftCell="B6" activePane="bottomRight" state="frozen"/>
      <selection pane="topRight"/>
      <selection pane="bottomLeft"/>
      <selection pane="bottomRight"/>
    </sheetView>
  </sheetViews>
  <sheetFormatPr defaultRowHeight="12.75" x14ac:dyDescent="0.2"/>
  <cols>
    <col min="1" max="1" width="38" customWidth="1"/>
    <col min="2" max="2" width="12" customWidth="1"/>
    <col min="3" max="3" width="80" customWidth="1"/>
  </cols>
  <sheetData>
    <row r="1" spans="1:3" ht="20.25" x14ac:dyDescent="0.3">
      <c r="A1" s="1" t="s">
        <v>110</v>
      </c>
    </row>
    <row r="2" spans="1:3" x14ac:dyDescent="0.2">
      <c r="A2" s="2" t="s">
        <v>1</v>
      </c>
    </row>
    <row r="3" spans="1:3" x14ac:dyDescent="0.2">
      <c r="A3" s="2" t="s">
        <v>111</v>
      </c>
    </row>
    <row r="5" spans="1:3" ht="18.75" customHeight="1" x14ac:dyDescent="0.2">
      <c r="A5" s="3" t="s">
        <v>83</v>
      </c>
      <c r="B5" s="3" t="s">
        <v>85</v>
      </c>
      <c r="C5" s="3" t="s">
        <v>87</v>
      </c>
    </row>
    <row r="6" spans="1:3" x14ac:dyDescent="0.2">
      <c r="A6" s="12" t="s">
        <v>112</v>
      </c>
      <c r="B6" s="7">
        <v>90</v>
      </c>
      <c r="C6" s="12" t="s">
        <v>113</v>
      </c>
    </row>
    <row r="7" spans="1:3" x14ac:dyDescent="0.2">
      <c r="A7" s="12" t="s">
        <v>114</v>
      </c>
      <c r="B7" s="7">
        <v>60</v>
      </c>
      <c r="C7" s="12" t="s">
        <v>115</v>
      </c>
    </row>
  </sheetData>
  <printOptions horizontalCentered="1"/>
  <pageMargins left="0.4" right="0.4" top="0.4" bottom="0.5" header="0.5" footer="0.5"/>
  <pageSetup paperSize="5" orientation="landscape" r:id="rId1"/>
  <headerFooter>
    <oddFooter>&amp;R&amp;"Arial,Regular"&amp;10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How to Use</vt:lpstr>
      <vt:lpstr>Indicators</vt:lpstr>
      <vt:lpstr>Year 1</vt:lpstr>
      <vt:lpstr>Year 2</vt:lpstr>
      <vt:lpstr>Year 3</vt:lpstr>
      <vt:lpstr>Summary</vt:lpstr>
      <vt:lpstr>Status Count</vt:lpstr>
      <vt:lpstr>Settings</vt:lpstr>
      <vt:lpstr>'How to Use'!Print_Titles</vt:lpstr>
      <vt:lpstr>Indicators!Print_Titles</vt:lpstr>
      <vt:lpstr>Settings!Print_Titles</vt:lpstr>
      <vt:lpstr>'Status Count'!Print_Titles</vt:lpstr>
      <vt:lpstr>Summary!Print_Titles</vt:lpstr>
      <vt:lpstr>'Year 1'!Print_Titles</vt:lpstr>
      <vt:lpstr>'Year 2'!Print_Titles</vt:lpstr>
      <vt:lpstr>'Year 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Indicator Tracking Table Guided</dc:title>
  <dc:creator>M&amp;E Studio</dc:creator>
  <cp:lastModifiedBy>MonitoringEvaluationStudio</cp:lastModifiedBy>
  <cp:lastPrinted>2026-10-11T04:48:49Z</cp:lastPrinted>
  <dcterms:created xsi:type="dcterms:W3CDTF">2026-10-11T04:45:56Z</dcterms:created>
  <dcterms:modified xsi:type="dcterms:W3CDTF">2026-10-11T04:48:49Z</dcterms:modified>
</cp:coreProperties>
</file>